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y Documents\"/>
    </mc:Choice>
  </mc:AlternateContent>
  <bookViews>
    <workbookView xWindow="480" yWindow="120" windowWidth="27795" windowHeight="12585"/>
  </bookViews>
  <sheets>
    <sheet name=" Ireland " sheetId="1" r:id="rId1"/>
    <sheet name="Sheet1" sheetId="2" r:id="rId2"/>
  </sheets>
  <definedNames>
    <definedName name="_xlnm._FilterDatabase" localSheetId="0" hidden="1">' Ireland '!$A$1:$M$181</definedName>
  </definedNames>
  <calcPr calcId="152511"/>
</workbook>
</file>

<file path=xl/calcChain.xml><?xml version="1.0" encoding="utf-8"?>
<calcChain xmlns="http://schemas.openxmlformats.org/spreadsheetml/2006/main">
  <c r="L20" i="2" l="1"/>
  <c r="L21" i="2"/>
  <c r="L22" i="2"/>
  <c r="L23" i="2"/>
  <c r="L24" i="2"/>
  <c r="L25" i="2"/>
  <c r="L26" i="2"/>
  <c r="L27" i="2"/>
  <c r="L28" i="2"/>
  <c r="L29" i="2"/>
  <c r="L30" i="2"/>
  <c r="L19" i="2"/>
  <c r="G16" i="2"/>
  <c r="G17" i="2"/>
  <c r="G18" i="2"/>
  <c r="G19" i="2"/>
  <c r="G20" i="2"/>
  <c r="G21" i="2"/>
  <c r="G15" i="2"/>
</calcChain>
</file>

<file path=xl/comments1.xml><?xml version="1.0" encoding="utf-8"?>
<comments xmlns="http://schemas.openxmlformats.org/spreadsheetml/2006/main">
  <authors>
    <author>Ryan, Miriam</author>
  </authors>
  <commentList>
    <comment ref="G145" authorId="0" shapeId="0">
      <text>
        <r>
          <rPr>
            <b/>
            <sz val="9"/>
            <color indexed="81"/>
            <rFont val="Tahoma"/>
            <family val="2"/>
          </rPr>
          <t>Ryan, Miriam:</t>
        </r>
        <r>
          <rPr>
            <sz val="9"/>
            <color indexed="81"/>
            <rFont val="Tahoma"/>
            <family val="2"/>
          </rPr>
          <t xml:space="preserve">
Should this be "trec2 - 900 ms"?
</t>
        </r>
      </text>
    </comment>
  </commentList>
</comments>
</file>

<file path=xl/sharedStrings.xml><?xml version="1.0" encoding="utf-8"?>
<sst xmlns="http://schemas.openxmlformats.org/spreadsheetml/2006/main" count="1870" uniqueCount="491">
  <si>
    <t>Frequency Theme</t>
  </si>
  <si>
    <t>Frequency ranges</t>
  </si>
  <si>
    <t>4.1.1.1</t>
  </si>
  <si>
    <t>Article 13.1 (a) (i): Frequency Ranges</t>
  </si>
  <si>
    <t xml:space="preserve">Parameter </t>
  </si>
  <si>
    <t xml:space="preserve">Parameter in RfG </t>
  </si>
  <si>
    <t>Consultation Proposal</t>
  </si>
  <si>
    <t>Article Number</t>
  </si>
  <si>
    <t>Type Applicability</t>
  </si>
  <si>
    <t>Justification Code</t>
  </si>
  <si>
    <t xml:space="preserve">Frequency Ranges </t>
  </si>
  <si>
    <t>13.1.a.(i)</t>
  </si>
  <si>
    <t>A, B, C, D PGMs and Offshore PPMs</t>
  </si>
  <si>
    <t>N/A</t>
  </si>
  <si>
    <t xml:space="preserve">48,5 Hz-49,0 Hz  for a time to be specified by each TSO, but not less than 90 minutes </t>
  </si>
  <si>
    <t>90 Minutes</t>
  </si>
  <si>
    <t>Rate of Change of Frequency</t>
  </si>
  <si>
    <t>4.1.2.1</t>
  </si>
  <si>
    <t>Article 13.1 (b): RoCoF</t>
  </si>
  <si>
    <t>The maximum RoCoF for which the Power Generating Module (PGM)  shall stay connected</t>
  </si>
  <si>
    <t xml:space="preserve">Not Specified </t>
  </si>
  <si>
    <t>1 Hz/s over 500ms window</t>
  </si>
  <si>
    <t>13.1.b</t>
  </si>
  <si>
    <t>Not Specified</t>
  </si>
  <si>
    <t>Active Power Control</t>
  </si>
  <si>
    <t>4.1.3.1</t>
  </si>
  <si>
    <t>Article 13.4.a: Admissible reduction from maximum output with falling frequency</t>
  </si>
  <si>
    <t>Admissible active power reduction from maximum output with falling frequency</t>
  </si>
  <si>
    <t>below 49 Hz falling by a reduction rate of 2% of the maximum capacity at 50 Hz per 1 Hz frequency drop</t>
  </si>
  <si>
    <t>13.4 (a)</t>
  </si>
  <si>
    <t xml:space="preserve">below 49 Hz falling by a reduction rate of 2% of the maximum capacity at 50 Hz per 1 Hz frequency drop
or
below 49.5 Hz falling by a reduction rate of 10% of the maximum capacity at 50 Hz per 1 Hz frequency drop.
</t>
  </si>
  <si>
    <t>4.1.3.2</t>
  </si>
  <si>
    <t>Article 13.5: Admissible reduction from maximum output with falling frequency taking Account of Technical Capabilities of PGMs</t>
  </si>
  <si>
    <t>Ambient Conditions</t>
  </si>
  <si>
    <t xml:space="preserve">10°C, 70% relative humidity and 1013 hPa for gas fired turbine generators </t>
  </si>
  <si>
    <t>Gas-fired SPGMs (A, B, C and D).</t>
  </si>
  <si>
    <t>4.1.3.3</t>
  </si>
  <si>
    <t>Article 13.6: Remote operation of facility to cease active power output</t>
  </si>
  <si>
    <t>Specify requirements for equipment to make this facility operable remotely for Type A</t>
  </si>
  <si>
    <t>A right to specify</t>
  </si>
  <si>
    <t>Maintain the right to specify for Type A only in due time for plant design  (c/f Art 14 (2) (b) for Type B</t>
  </si>
  <si>
    <t>A PGMs</t>
  </si>
  <si>
    <t xml:space="preserve">requirement </t>
  </si>
  <si>
    <t>4.1.3.4</t>
  </si>
  <si>
    <t>Article 13.7: Automatic connection to the network</t>
  </si>
  <si>
    <t>Non-specific</t>
  </si>
  <si>
    <t>A, B and C PGMs</t>
  </si>
  <si>
    <t>A right to not allow</t>
  </si>
  <si>
    <t>(i)    Frequency Ranges and Time Delay</t>
  </si>
  <si>
    <t>(ii)   Maximum admissible gradient of increase in power</t>
  </si>
  <si>
    <t>10% of Pmax per minute </t>
  </si>
  <si>
    <t xml:space="preserve">(iii)  Allowing automatic connection </t>
  </si>
  <si>
    <t>4.1.3.5</t>
  </si>
  <si>
    <t>Article 14.2.b: Remote operation of power output</t>
  </si>
  <si>
    <t>Right to specify the requirements for further equipment to allow active power output to be remotely operated</t>
  </si>
  <si>
    <t>To specify or not to specify</t>
  </si>
  <si>
    <t>14.2 (b)</t>
  </si>
  <si>
    <t>B PGMs</t>
  </si>
  <si>
    <t>4.1.3.6</t>
  </si>
  <si>
    <t>Article 15.2.a: Achieving Active Power Set points</t>
  </si>
  <si>
    <t>No range provided</t>
  </si>
  <si>
    <t>15.2 (a)</t>
  </si>
  <si>
    <t>C and D PGMs</t>
  </si>
  <si>
    <t>The period within which the adjusted active power setpoint must be reached</t>
  </si>
  <si>
    <t xml:space="preserve">Tolerance (subject to the availability of the prime mover resource) applying to the new setpoint and the time within which it must be reached </t>
  </si>
  <si>
    <t>No Range Provided</t>
  </si>
  <si>
    <t>Frequency Modes</t>
  </si>
  <si>
    <t>4.1.4.2</t>
  </si>
  <si>
    <t>Article 13.2.a: LFSM-O Parameter Selection</t>
  </si>
  <si>
    <t xml:space="preserve">Frequency threshold </t>
  </si>
  <si>
    <t>Between 50.2- 50.5 Hz</t>
  </si>
  <si>
    <t>50.2 Hz</t>
  </si>
  <si>
    <t>13.2(a)</t>
  </si>
  <si>
    <t xml:space="preserve">A, B, C and D PGMs &amp; offshore PPMs </t>
  </si>
  <si>
    <t>Droop settings</t>
  </si>
  <si>
    <t>Between 2-12 %</t>
  </si>
  <si>
    <t>A, B, C and D PGMs &amp; offshore PPMs</t>
  </si>
  <si>
    <t>4.1.4.3</t>
  </si>
  <si>
    <t>Article 13.2.b: LFSM-O: Automatic disconnection and reconnection</t>
  </si>
  <si>
    <t xml:space="preserve">Automatic disconnection and reconnection of PGMs </t>
  </si>
  <si>
    <t>Allow or do not allow</t>
  </si>
  <si>
    <t>Do not allow</t>
  </si>
  <si>
    <t>13.2 (b)</t>
  </si>
  <si>
    <t>4.1.4.4</t>
  </si>
  <si>
    <t>Article 13.2.f: LFSM-O: Actions at minimum regulating level</t>
  </si>
  <si>
    <t>Actions in LFSM-O upon reaching minimum regulating level,</t>
  </si>
  <si>
    <t>13.2 (f)</t>
  </si>
  <si>
    <t>Choose between (i) continuing operation at this level; 
or (ii) further decreasing active power output</t>
  </si>
  <si>
    <t>4.1.4.5</t>
  </si>
  <si>
    <t>Article 15.2.c: LFSM-U Parameter Selection</t>
  </si>
  <si>
    <t>Frequency threshold</t>
  </si>
  <si>
    <t>between 49.8 Hz and 49.5 Hz inclusive</t>
  </si>
  <si>
    <t>15.2 (c)</t>
  </si>
  <si>
    <t>C and D PGMs &amp; offshore PPMs</t>
  </si>
  <si>
    <t>2-12%</t>
  </si>
  <si>
    <t>Default is 4% unless otherwise specified by the TSO on a site specific basis</t>
  </si>
  <si>
    <t xml:space="preserve"> 49.5 Hz</t>
  </si>
  <si>
    <t>1 </t>
  </si>
  <si>
    <t>4.1.4.6</t>
  </si>
  <si>
    <t>Article 15.2.d.(i) and (ii): FSM Parameter Selection</t>
  </si>
  <si>
    <t>Active Power Range (ΔP/Pmax)</t>
  </si>
  <si>
    <t>1.5-10%</t>
  </si>
  <si>
    <t>15.2 (d) (i) and (ii)</t>
  </si>
  <si>
    <t>Frequency Response Insensitivity (Δf)</t>
  </si>
  <si>
    <t>10-30 mHz</t>
  </si>
  <si>
    <t>Frequency Response Insensitivity (Δf/f)</t>
  </si>
  <si>
    <t>0.02-0.06%</t>
  </si>
  <si>
    <t>Frequency Response Deadband</t>
  </si>
  <si>
    <t>0-500mHz</t>
  </si>
  <si>
    <t>C and D PGMs&amp; offshore PPMs</t>
  </si>
  <si>
    <t>Droop</t>
  </si>
  <si>
    <t>Depends on gen type – default is 4%</t>
  </si>
  <si>
    <t>4.1.4.7</t>
  </si>
  <si>
    <t>Article 15.2.d.(iii): FSM: Step Change in Frequency</t>
  </si>
  <si>
    <t xml:space="preserve">Active power range </t>
  </si>
  <si>
    <t>15.2 (d) (iii)</t>
  </si>
  <si>
    <t>Less than 2 seconds</t>
  </si>
  <si>
    <t>Admissible initial time delay for activation of active power frequency response for PPMs  </t>
  </si>
  <si>
    <t>Maximum admissible choice of full activation time</t>
  </si>
  <si>
    <t>30 seconds</t>
  </si>
  <si>
    <t xml:space="preserve">Capability relating to the duration of provision of full active power frequency response </t>
  </si>
  <si>
    <t>15-30 minutes</t>
  </si>
  <si>
    <t>15.2 (d) (v)</t>
  </si>
  <si>
    <t>Non-Mandatory Frequency Requirements that we are not invoking at this time</t>
  </si>
  <si>
    <t>4.1.5</t>
  </si>
  <si>
    <t xml:space="preserve">Shorter initial FSM response delay for PGMs without inertia </t>
  </si>
  <si>
    <t xml:space="preserve">Not specified </t>
  </si>
  <si>
    <t>Not Mandatory – can be agreed on a case by case basis with System Services Contracts</t>
  </si>
  <si>
    <t xml:space="preserve">15.2.d(iv) </t>
  </si>
  <si>
    <t>Type A, B, C and D PGMs and offshore PPMs</t>
  </si>
  <si>
    <t>Synthetic inertia capability for PPM</t>
  </si>
  <si>
    <t>21(2)</t>
  </si>
  <si>
    <t>C and D PPMs</t>
  </si>
  <si>
    <t xml:space="preserve">N/A </t>
  </si>
  <si>
    <t xml:space="preserve">Comment </t>
  </si>
  <si>
    <t xml:space="preserve">Parameter or Requirement </t>
  </si>
  <si>
    <t xml:space="preserve">Theme </t>
  </si>
  <si>
    <t>Sub-Theme</t>
  </si>
  <si>
    <t>Document Heading Number</t>
  </si>
  <si>
    <t xml:space="preserve">Article / Heading </t>
  </si>
  <si>
    <t>Voltage Theme</t>
  </si>
  <si>
    <t>Automatic Disconnection Due to Voltage Level</t>
  </si>
  <si>
    <t>4.2.1.1</t>
  </si>
  <si>
    <t>Article 15.3: Type C Automatic Disconnection Due to Voltage Level</t>
  </si>
  <si>
    <t>Minimum Voltage below which Module will automatic disconnect</t>
  </si>
  <si>
    <t>Not specified</t>
  </si>
  <si>
    <t>C (PPM)</t>
  </si>
  <si>
    <t>Maximum Voltage above which Module will automatic disconnect</t>
  </si>
  <si>
    <t>C PGMs</t>
  </si>
  <si>
    <t>4.2.1.2</t>
  </si>
  <si>
    <t>Article 16.2.c: Type D Automatic Disconnection Due to Voltage Level</t>
  </si>
  <si>
    <t>Not Allowed</t>
  </si>
  <si>
    <t>16.2.c</t>
  </si>
  <si>
    <t>D PGMs</t>
  </si>
  <si>
    <t>Reactive Power Capability for Type B PGMs</t>
  </si>
  <si>
    <t>4.2.2.1.1</t>
  </si>
  <si>
    <t>Article 17.2.a: Reactive Power capability for Type B SPGMs</t>
  </si>
  <si>
    <t>4.2.2.1.2</t>
  </si>
  <si>
    <t>Article 20.2.a: Reactive Power capability for Type B PPMs</t>
  </si>
  <si>
    <t>Reactive Power Capability at Maximum Capacity: U-Q/Pmax Profiles</t>
  </si>
  <si>
    <t>4.2.2.2.1</t>
  </si>
  <si>
    <t>Article 18.2.b.(i): SPGM: Parameters required for U-Q/Pmax Profiles</t>
  </si>
  <si>
    <t>0.875 p.u.</t>
  </si>
  <si>
    <t xml:space="preserve">18.2.b (ii) </t>
  </si>
  <si>
    <t>D SPGMs</t>
  </si>
  <si>
    <t>1.1 p.u.</t>
  </si>
  <si>
    <t>-0.5 p.u.</t>
  </si>
  <si>
    <t>0.65 p.u.</t>
  </si>
  <si>
    <t>umin (110 kV )</t>
  </si>
  <si>
    <t>umax (110 kV )</t>
  </si>
  <si>
    <t>Qmin/Pmax (lead) (110 kV )</t>
  </si>
  <si>
    <t>Qmax/Pmax (lag) (110 kV )</t>
  </si>
  <si>
    <t>umin (400 kV)</t>
  </si>
  <si>
    <t>umax (400 kV)</t>
  </si>
  <si>
    <t>Qmin/Pmax (lead) (400 kV)</t>
  </si>
  <si>
    <t>Qmax/Pmax (lag) (400 kV)</t>
  </si>
  <si>
    <t>4.2.2.2.2</t>
  </si>
  <si>
    <t>Article 18.2.b. (iv): SPGM: Time to Achieve Target Value within U-Q/Pmax Profile</t>
  </si>
  <si>
    <t>18.2.b (ii)</t>
  </si>
  <si>
    <t xml:space="preserve">C and D SPGMs </t>
  </si>
  <si>
    <t xml:space="preserve">Table Number </t>
  </si>
  <si>
    <t>18.2.b (iv)</t>
  </si>
  <si>
    <t>C and D SPGMs</t>
  </si>
  <si>
    <t>4.2.2.2.3</t>
  </si>
  <si>
    <t>Article 21.3.b (i) and (ii) &amp; Article 25.5: PPM: Parameters required for U-Q/Pmax Profiles</t>
  </si>
  <si>
    <t>umin (110 kV)</t>
  </si>
  <si>
    <t>umax (110 kV)</t>
  </si>
  <si>
    <t>Qmin/Pmax (lead) (110 kV)</t>
  </si>
  <si>
    <t>Qmax/Pmax (lag) (110 kV)</t>
  </si>
  <si>
    <t>0.9 p.u.</t>
  </si>
  <si>
    <t>21.3.b (ii)</t>
  </si>
  <si>
    <t xml:space="preserve">D PPMs </t>
  </si>
  <si>
    <t>D PPMs</t>
  </si>
  <si>
    <t>-0.33 p.u.</t>
  </si>
  <si>
    <t>0.33 p.u.</t>
  </si>
  <si>
    <t>1.05 p.u.</t>
  </si>
  <si>
    <t>C and D PPM</t>
  </si>
  <si>
    <t>Reactive Power Capability below Maximum Capacity: P-Q/Pmax Profiles</t>
  </si>
  <si>
    <t>4.2.2.3.1</t>
  </si>
  <si>
    <t>Article 21.3.c.(i), (ii) and (iv): PPM: Parameters required for P-Q/Pmax Profiles</t>
  </si>
  <si>
    <t>0.0 p.u.</t>
  </si>
  <si>
    <t>0.12 p.u.</t>
  </si>
  <si>
    <t>21.3.c (ii)</t>
  </si>
  <si>
    <t>1.0 p.u.</t>
  </si>
  <si>
    <t>0.15 p.u.</t>
  </si>
  <si>
    <t>4.2.2.3.2</t>
  </si>
  <si>
    <t>Article 21.3.c.(iv): PPM: Time to Achieve Target Value within P-Q/Pmax Profile</t>
  </si>
  <si>
    <t>Time to achieve target value [transmission connected]</t>
  </si>
  <si>
    <t>Without delay but within 20 seconds</t>
  </si>
  <si>
    <t>21.3.c.(iv)</t>
  </si>
  <si>
    <t>Time to achieve target value [distribution connected]</t>
  </si>
  <si>
    <t>Supplementary Reactive Power Requirements</t>
  </si>
  <si>
    <t>4.2.2.4.1</t>
  </si>
  <si>
    <t>Article 18.2.a: SPGM: Supplementary reactive power requirements</t>
  </si>
  <si>
    <t xml:space="preserve">Right to specify supplementary reactive power requirements when the connection point is remote </t>
  </si>
  <si>
    <t>18.2.a</t>
  </si>
  <si>
    <t>Type C and D SPGMs</t>
  </si>
  <si>
    <t>4.2.2.4.2</t>
  </si>
  <si>
    <t>Article 21.3.a: PPM: Supplementary reactive power requirements</t>
  </si>
  <si>
    <t>21.3.a</t>
  </si>
  <si>
    <t>Type C and D PPMs</t>
  </si>
  <si>
    <t>Reactive Power Control Modes for PPMs</t>
  </si>
  <si>
    <t>4.2.3.1</t>
  </si>
  <si>
    <t>Article 21.3.d.(iv)- Voltage Control Mode</t>
  </si>
  <si>
    <t>1 – 5 sec</t>
  </si>
  <si>
    <t>21.3.d.(iv)</t>
  </si>
  <si>
    <t>5 – 60 sec</t>
  </si>
  <si>
    <t xml:space="preserve">t1 = time within which 90% of the change in reactive power is reached </t>
  </si>
  <si>
    <t>t2 = time within which 100% of the change in reactive power is reached</t>
  </si>
  <si>
    <t>4.2.3.2</t>
  </si>
  <si>
    <t>Article 21.3.d (vi) - Power Factor Control Mode</t>
  </si>
  <si>
    <t>Target power factor</t>
  </si>
  <si>
    <t>site-specific</t>
  </si>
  <si>
    <t>21.3.d.(vi)</t>
  </si>
  <si>
    <t>Time period to reach the set point</t>
  </si>
  <si>
    <t>Tolerance</t>
  </si>
  <si>
    <t>Voltage Control System for SPGM</t>
  </si>
  <si>
    <t>4.2.4.1</t>
  </si>
  <si>
    <t>Article 19.2.a and 19.2.b.(v)</t>
  </si>
  <si>
    <t>Power Threshold</t>
  </si>
  <si>
    <t>19.2.b.(v)</t>
  </si>
  <si>
    <t>Fault Ride Through Capability</t>
  </si>
  <si>
    <t>4.2.5.1</t>
  </si>
  <si>
    <t>Article 14.3.a &amp; 16.3.a: FRT Capability for PGMs connected at voltage level &lt;110 kV</t>
  </si>
  <si>
    <t>0.05-0.3</t>
  </si>
  <si>
    <t>0.7-0.9</t>
  </si>
  <si>
    <t>Uret</t>
  </si>
  <si>
    <t>Uclear</t>
  </si>
  <si>
    <t>Urec1</t>
  </si>
  <si>
    <t xml:space="preserve">Uclear </t>
  </si>
  <si>
    <t>Urec2</t>
  </si>
  <si>
    <t>0.85-0.9 &amp; &gt;=Uclear</t>
  </si>
  <si>
    <t>B, C, D SPGMs</t>
  </si>
  <si>
    <t>0.14-0.25</t>
  </si>
  <si>
    <t>tclear</t>
  </si>
  <si>
    <t>trec1</t>
  </si>
  <si>
    <t>trec2</t>
  </si>
  <si>
    <t>trec1-0.7</t>
  </si>
  <si>
    <t>trec3</t>
  </si>
  <si>
    <t>trec2-1.5</t>
  </si>
  <si>
    <t>0.05-0.15</t>
  </si>
  <si>
    <t>Uret -0.15</t>
  </si>
  <si>
    <t>1.5-3.0</t>
  </si>
  <si>
    <t>4.2.5.2</t>
  </si>
  <si>
    <t>Article 16.3.a FRT Capability for PGMs connected at voltage level ³110 kV</t>
  </si>
  <si>
    <t>0.5-0.7</t>
  </si>
  <si>
    <t>0.85-0.9</t>
  </si>
  <si>
    <t>tclear -0.45</t>
  </si>
  <si>
    <t>14.3.a &amp; 16.3.a</t>
  </si>
  <si>
    <t>16.3.a</t>
  </si>
  <si>
    <t xml:space="preserve">Voltage threshold for fast fault current injection </t>
  </si>
  <si>
    <t>During voltage dips i.e. when the voltage is below 0.9 p.u.</t>
  </si>
  <si>
    <t>20.2.b</t>
  </si>
  <si>
    <t>B, C and D PPMs</t>
  </si>
  <si>
    <t>End of the voltage deviation</t>
  </si>
  <si>
    <t>Once the voltage has recovered to within normal operating voltage range</t>
  </si>
  <si>
    <t>the characteristics of the fast fault current, including the time domain for measuring the voltage deviation and fast fault current</t>
  </si>
  <si>
    <t>Reactive current should be provided for the duration of the voltage deviation within the rating of  the PPM</t>
  </si>
  <si>
    <t>the timing and accuracy of the fast fault current, which may include several stages during a fault and after its clearance</t>
  </si>
  <si>
    <t>Rise Time no greater than 100ms and a Settling Time no greater than 300ms.</t>
  </si>
  <si>
    <t>4.2.5.3.1</t>
  </si>
  <si>
    <t>Article 20.2.b Fast Fault Current Injection for Symmetrical Faults</t>
  </si>
  <si>
    <t>4.2.5.3.2</t>
  </si>
  <si>
    <t>Article 20.2.c Fast Fault Current Injection for Asymmetrical Faults</t>
  </si>
  <si>
    <t>4.2.5.4</t>
  </si>
  <si>
    <t>Article 20.3.a Post-Fault Active Power Recovery for PPMs</t>
  </si>
  <si>
    <t>when the post-fault active power recovery begins, based on a voltage criterion</t>
  </si>
  <si>
    <t>20.3.a</t>
  </si>
  <si>
    <t>maximum allowed time for active power recovery</t>
  </si>
  <si>
    <t>500ms/1s</t>
  </si>
  <si>
    <t>magnitude and accuracy for active power recovery</t>
  </si>
  <si>
    <t>un&lt; 0.9 p.u.</t>
  </si>
  <si>
    <t>4.2.5.5</t>
  </si>
  <si>
    <t>Article 21.3.e Priority Given to Active or Reactive Power Contribution for PPMs</t>
  </si>
  <si>
    <t>Non-Mandatory Voltage Theme Requirements that we are not invoking at this time</t>
  </si>
  <si>
    <t>4.2.6</t>
  </si>
  <si>
    <t>Prioritisation requirements during FRT</t>
  </si>
  <si>
    <t>Active/Reactive</t>
  </si>
  <si>
    <t>Active</t>
  </si>
  <si>
    <t>21.3.e</t>
  </si>
  <si>
    <t>Simultaneous overvoltage and underfrequency or simultaneous undervoltage and overfrequency</t>
  </si>
  <si>
    <t>Do we want to expertise the right to specify this non-mandatory RfG?</t>
  </si>
  <si>
    <t>16(02)(a)(ii)</t>
  </si>
  <si>
    <t>Type A, B, C and D PGMs</t>
  </si>
  <si>
    <t xml:space="preserve">Not invoking </t>
  </si>
  <si>
    <t>System Restoration Theme</t>
  </si>
  <si>
    <t xml:space="preserve">Operation following Tripping to House Load </t>
  </si>
  <si>
    <t>4.3.1</t>
  </si>
  <si>
    <t>Article 15.5.c.(iii) Operation following tripping to house load</t>
  </si>
  <si>
    <t xml:space="preserve">Operation Following Tripping to House Load </t>
  </si>
  <si>
    <t>4 hours</t>
  </si>
  <si>
    <t>15.5.c.iii</t>
  </si>
  <si>
    <t>C and D PGMs  with a minimum re-synchronisation time greater than 15 minutes*</t>
  </si>
  <si>
    <t>Protection and Instrumentation Theme</t>
  </si>
  <si>
    <t>Manual, local measures where the automatic remote devices are out of service</t>
  </si>
  <si>
    <t>4.4.1</t>
  </si>
  <si>
    <t>Article 15.2.b: Manual, local measures where the automatic remote devices are out of service</t>
  </si>
  <si>
    <t>Instrumentation: Quality of Supplies</t>
  </si>
  <si>
    <t>4.4.2</t>
  </si>
  <si>
    <t>Article 15.6.b (i): Instrumentation: Quality of Supplies</t>
  </si>
  <si>
    <t>Time required to achieve setpoint when automatic remote devices are unavailable</t>
  </si>
  <si>
    <t>1 hour</t>
  </si>
  <si>
    <t>15(2)(b)</t>
  </si>
  <si>
    <t>B, C and D PGMs</t>
  </si>
  <si>
    <t>Quality of supplies parameters to be recorded.</t>
  </si>
  <si>
    <t>Site Specific</t>
  </si>
  <si>
    <t>15(6)(b)(i)</t>
  </si>
  <si>
    <t>oscillation trigger detecting poorly damped power oscillations.</t>
  </si>
  <si>
    <t>15(6)(b)(iii)</t>
  </si>
  <si>
    <t>Model Provision</t>
  </si>
  <si>
    <t>Retain the existing model provision requirements with the inclusion of  min and max short circuit levels as part of  Grid Code Planning Code Appendix Generator Data Requirements</t>
  </si>
  <si>
    <t>15(6)(c)(iii)</t>
  </si>
  <si>
    <t>Dynamic System Behaviour Monitoring</t>
  </si>
  <si>
    <t>4.4.3</t>
  </si>
  <si>
    <t>Article 15.6.b.(iii): Dynamic System Behaviour Monitoring</t>
  </si>
  <si>
    <t>Simulation Model Provision</t>
  </si>
  <si>
    <t>4.4.4</t>
  </si>
  <si>
    <t>Article 15.6.c.(iii) Simulation Model Provision</t>
  </si>
  <si>
    <t>Neutral-point at the network side of step transformers</t>
  </si>
  <si>
    <t>4.4.5</t>
  </si>
  <si>
    <t>Article 15.6.f.: Neutral-point at the network side of step transformers</t>
  </si>
  <si>
    <t>Earthing arrangement of the neutral-point</t>
  </si>
  <si>
    <t>15(6)(f)</t>
  </si>
  <si>
    <t>Control Scheme and Settings: Agreement and coordination between the TSO, the RSO (TSO and DSO) and the power generating facility owner (PGFO)</t>
  </si>
  <si>
    <t>Control schemes and settings of the control devices</t>
  </si>
  <si>
    <t>14.5.a</t>
  </si>
  <si>
    <t>Electrical Protection Schemes and settings: Agreement and coordination between the RSO and the PGFO</t>
  </si>
  <si>
    <t>Protection schemes and settings</t>
  </si>
  <si>
    <t>14.5.b</t>
  </si>
  <si>
    <t>Loss of angular stability or loss of control: Agreement between PGFO and the RSO (DSO or TSO), in coordination with the TSO</t>
  </si>
  <si>
    <t>Criteria to detect loss of angular stability or loss of control</t>
  </si>
  <si>
    <t>15.6.a</t>
  </si>
  <si>
    <t>Instrumentation: Settings of the fault recording equipment, including triggering criteria and sampling rate</t>
  </si>
  <si>
    <t>Agreement between the PGFO and the RSO (DSO or TSO), in coordination with the TSO.</t>
  </si>
  <si>
    <t>Settings of the fault recording equipment, including triggering criteria and sampling rate</t>
  </si>
  <si>
    <t>15.6.b(ii)</t>
  </si>
  <si>
    <t>Instrumentation: Protocols for recorded data</t>
  </si>
  <si>
    <t>Agreement between PGFO, the RSO and the relevant TSO</t>
  </si>
  <si>
    <t>Protocols for recorded data</t>
  </si>
  <si>
    <t>15.6.b(iv)</t>
  </si>
  <si>
    <t>Installation of devices for system operations and system security: Agreement between RSO or TSO and PGFO</t>
  </si>
  <si>
    <t>Definition of the devices needed for system operation and system security</t>
  </si>
  <si>
    <t>15.6.d</t>
  </si>
  <si>
    <t>Synchronisation: Agreement between the RSO and the PGFO</t>
  </si>
  <si>
    <t>Settings of the synchronisation devices</t>
  </si>
  <si>
    <t>Angular stability under fault conditions: Agreement between the TSO and PGFO</t>
  </si>
  <si>
    <t>Agreement for technical capabilities of the power generating module to aid angular stability.</t>
  </si>
  <si>
    <t>D SPGM</t>
  </si>
  <si>
    <t xml:space="preserve">Case by case basis </t>
  </si>
  <si>
    <t>Non-Mandatory Protection Theme Requirements that are not for consultation but will be agreed on a case by case basis</t>
  </si>
  <si>
    <t>4.4.6</t>
  </si>
  <si>
    <t>The proposal for loss of mains protection (Transmission Connected)</t>
  </si>
  <si>
    <t>The proposal for loss of mains protection (Distribution Connected)</t>
  </si>
  <si>
    <r>
      <rPr>
        <sz val="11"/>
        <rFont val="Calibri"/>
        <family val="2"/>
        <scheme val="minor"/>
      </rPr>
      <t>DFIG / Full Converter Generator 2 Hz/s 0.3s
Synchronous Generator / Directly Connected Induction Generator  H &gt; 3 MWs/MVA 0.6 Hz/s 0.6s
Synchronous Generator / Directly Connected Induction Generator H ≤ 3 MWs/MVA 1.0 Hz/s 0.6s</t>
    </r>
    <r>
      <rPr>
        <b/>
        <sz val="11"/>
        <rFont val="Calibri"/>
        <family val="2"/>
        <scheme val="minor"/>
      </rPr>
      <t xml:space="preserve">
</t>
    </r>
  </si>
  <si>
    <t>49.8 Hz to 50.2 Hz with a five minute delay</t>
  </si>
  <si>
    <t>Allow</t>
  </si>
  <si>
    <t>RSO to specify for Type B generators with a maximum capacity 1 MW and above; in due time for plant design.</t>
  </si>
  <si>
    <r>
      <rPr>
        <sz val="11"/>
        <rFont val="Calibri"/>
        <family val="2"/>
        <scheme val="minor"/>
      </rPr>
      <t>10 seconds response time plus the ramp rate for the unit.
NB where wind turbines have to be turned on to achieve the set point then a maximum of 3 minutes response time is allowed.</t>
    </r>
    <r>
      <rPr>
        <sz val="11"/>
        <color rgb="FFFF0000"/>
        <rFont val="Calibri"/>
        <family val="2"/>
        <scheme val="minor"/>
      </rPr>
      <t xml:space="preserve"> 
</t>
    </r>
  </si>
  <si>
    <r>
      <rPr>
        <sz val="11"/>
        <rFont val="Calibri"/>
        <family val="2"/>
        <scheme val="minor"/>
      </rPr>
      <t>For PGMs, the maximum of 1 MW or 1% of dispatch quantity is applied.
For PPMs, the maximum of +/- 3% of registered capacity or +/- 0.5 MW.</t>
    </r>
    <r>
      <rPr>
        <sz val="11"/>
        <color rgb="FFFF0000"/>
        <rFont val="Calibri"/>
        <family val="2"/>
        <scheme val="minor"/>
      </rPr>
      <t xml:space="preserve">
</t>
    </r>
  </si>
  <si>
    <t>Machines should be capable of operating in the range 2-12%.  The default setting is 4%</t>
  </si>
  <si>
    <t xml:space="preserve">(i) continuing operation at this level </t>
  </si>
  <si>
    <t xml:space="preserve">Not proposing a value at this time </t>
  </si>
  <si>
    <t>15mHz</t>
  </si>
  <si>
    <t>+/-15mHz</t>
  </si>
  <si>
    <t xml:space="preserve">0s 
No time delays other than those inherent in the design of the frequency response system
</t>
  </si>
  <si>
    <t>5s</t>
  </si>
  <si>
    <t>20 min</t>
  </si>
  <si>
    <t xml:space="preserve">400 kV – solidly earthed
220 kV – site specific
110 kV – site specific
</t>
  </si>
  <si>
    <t>0.05 p.u.</t>
  </si>
  <si>
    <t>150 ms</t>
  </si>
  <si>
    <t>450 ms</t>
  </si>
  <si>
    <t>0.85 p.u.</t>
  </si>
  <si>
    <t>250 ms</t>
  </si>
  <si>
    <t>2.9 s</t>
  </si>
  <si>
    <t>0.25 p.u.</t>
  </si>
  <si>
    <t>0.5 p.u.</t>
  </si>
  <si>
    <t>0.7 p.u.</t>
  </si>
  <si>
    <t>0.87 p.u.</t>
  </si>
  <si>
    <t>3s</t>
  </si>
  <si>
    <t>0.8 p.u.</t>
  </si>
  <si>
    <t>1.1s</t>
  </si>
  <si>
    <t>2.5s</t>
  </si>
  <si>
    <t>0.7s</t>
  </si>
  <si>
    <t>1.12 p.u.</t>
  </si>
  <si>
    <t>0.52 p.u.</t>
  </si>
  <si>
    <t>400 kV</t>
  </si>
  <si>
    <t>umin</t>
  </si>
  <si>
    <t>umax</t>
  </si>
  <si>
    <t>Qmin/Pmax (lead)</t>
  </si>
  <si>
    <t>Qmax/Pmax (lag)</t>
  </si>
  <si>
    <t>0.96 p.u.</t>
  </si>
  <si>
    <t>0 p.u.</t>
  </si>
  <si>
    <t>0.937 p.u.</t>
  </si>
  <si>
    <t>pmin</t>
  </si>
  <si>
    <t>pmax</t>
  </si>
  <si>
    <t>Power factor range from 0.92 [-0.42 Q / Pmax] to unity [0 Q/Pmax]</t>
  </si>
  <si>
    <t>Power factor range from 0.92 [-0.42 Q / Pmax] to 0.95 [-0.33  Q/Pmax]</t>
  </si>
  <si>
    <t>10kV, 20kV or 38kV Topology 5</t>
  </si>
  <si>
    <t>0.87 p.u. &amp; 3s</t>
  </si>
  <si>
    <t>0.8 p.u. &amp; 1.1s</t>
  </si>
  <si>
    <t>0.87 p.u. &amp; 2.5s</t>
  </si>
  <si>
    <t>C (SPGM)</t>
  </si>
  <si>
    <t>0.8 p.u. &amp; 0.7s</t>
  </si>
  <si>
    <t>1.12 p.u. &amp; 0.7s</t>
  </si>
  <si>
    <t>D(PPM)</t>
  </si>
  <si>
    <t>D (SPGM)</t>
  </si>
  <si>
    <t>right to specify the capability of a synchronous power generating module to provide reactive power;</t>
  </si>
  <si>
    <t xml:space="preserve">Maintain existing reactive power requirements in the Distribution Code. </t>
  </si>
  <si>
    <t>umin (220 kV)</t>
  </si>
  <si>
    <t>umax (220 kV)</t>
  </si>
  <si>
    <t>Qmin/Pmax (lead) (220 kV)</t>
  </si>
  <si>
    <t>Qmax/Pmax (lag) (220 kV)</t>
  </si>
  <si>
    <t>umin (10 kV and 20kV)</t>
  </si>
  <si>
    <t>umax (10 kV and 20kV)</t>
  </si>
  <si>
    <t>Qmin/Pmax (import) (10 kV and 20kV)</t>
  </si>
  <si>
    <t>Qmax/Pmax (Export) (10 kV and 20kV)</t>
  </si>
  <si>
    <t>umin (38 kV)</t>
  </si>
  <si>
    <t>umax (38 kV)</t>
  </si>
  <si>
    <t>Qmin/Pmax (Import) (38 kV)</t>
  </si>
  <si>
    <t>Qmax/Pmax (Export) (38 kV)</t>
  </si>
  <si>
    <t xml:space="preserve">Without undue delay but at least within 120 seconds </t>
  </si>
  <si>
    <t>Without undue delay but at least within 120 seconds</t>
  </si>
  <si>
    <t>Qmax/Pmax (lead) (220 kV)</t>
  </si>
  <si>
    <t xml:space="preserve">umin (10 kV and 20kV topology 2 ) </t>
  </si>
  <si>
    <t>umax (10 kV and 20kV topology 2 )</t>
  </si>
  <si>
    <t>Qmin/Pmax (lead) (10 kV and 20kV topology 2 )</t>
  </si>
  <si>
    <t>Qmax/Pmax (lag) (10 kV and 20kV topology 2 )</t>
  </si>
  <si>
    <t>umin (38 kV topology 2 )</t>
  </si>
  <si>
    <t>umax (38 kV topology 2 )</t>
  </si>
  <si>
    <t>Qmin/Pmax (lead) (38 kV topology 2 )</t>
  </si>
  <si>
    <t>Qmax/Pmax (lag) (38 kV topology 2 )</t>
  </si>
  <si>
    <t>umin (10 kV and 20kV all other topologies)</t>
  </si>
  <si>
    <t>umax (10 kV and 20kV all other topologies)</t>
  </si>
  <si>
    <t>Qmin/Pmax (lead) (10 kV and 20kV all other topologies)</t>
  </si>
  <si>
    <t>-0.42 p.u.</t>
  </si>
  <si>
    <t>Qmax/Pmax (lag) (10 kV and 20kV all other topologies)</t>
  </si>
  <si>
    <t>umin (38 kV all other topologies)</t>
  </si>
  <si>
    <t xml:space="preserve">umax (38 kV all other topologies) </t>
  </si>
  <si>
    <t>Qmin/Pmax (lead) (38 kV all other topologies)</t>
  </si>
  <si>
    <t>Qmax/Pmax (lag) (38 kV all other topologies)</t>
  </si>
  <si>
    <t>pmin (110 to 400kV )</t>
  </si>
  <si>
    <t>pmax (110 to 400kV )</t>
  </si>
  <si>
    <t>Qmin/Pmax (lead) (110 to 400kV )</t>
  </si>
  <si>
    <t>Qmax/Pmax (lag) (110 to 400kV )</t>
  </si>
  <si>
    <t>pmin (10kV, 20kV or 38kV topology 2)</t>
  </si>
  <si>
    <t>pmax (10kV, 20kV or 38kV topology 2)</t>
  </si>
  <si>
    <t>Qmin/Pmax (lead) (10kV, 20kV or 38kV topology 2)</t>
  </si>
  <si>
    <t>Qmax/Pmax (lag) (10kV, 20kV or 38kV topology 2)</t>
  </si>
  <si>
    <t>pmin (10kV, 20kV or 38kV Topology 3 &amp; 4)</t>
  </si>
  <si>
    <t>pmax (10kV, 20kV or 38kV Topology 3 &amp; 4)</t>
  </si>
  <si>
    <t>Qmin/Pmax (lead) (10kV, 20kV or 38kV Topology 3 &amp; 4)</t>
  </si>
  <si>
    <t>Qmax/Pmax (lag) (10kV, 20kV or 38kV Topology 3 &amp; 4)</t>
  </si>
  <si>
    <t>pmin (10kV, 20kV or 38kV Topology 5)</t>
  </si>
  <si>
    <t>pmax (10kV, 20kV or 38kV Topology 5)</t>
  </si>
  <si>
    <t>Qmin/Pmax (lead) (10kV, 20kV or 38kV Topology 5)</t>
  </si>
  <si>
    <t>Qmax/Pmax (lag) (10kV, 20kV or 38kV Topology 5)</t>
  </si>
  <si>
    <t>RSOs reserve the right to specify</t>
  </si>
  <si>
    <t>All Type D PGMs</t>
  </si>
  <si>
    <t>parameter</t>
  </si>
  <si>
    <t>A, B, C and D PGMs  and Offshore PPMs</t>
  </si>
  <si>
    <t>A, B, C and D  and Offshore PPMs</t>
  </si>
  <si>
    <t>A, B, C and D and Offshore PPMs</t>
  </si>
  <si>
    <t>A, B, C and D PGMs and Offshore PPMs</t>
  </si>
  <si>
    <t xml:space="preserve">A PGMs </t>
  </si>
  <si>
    <t>B, C, D PPMs &amp; offshore PPMs</t>
  </si>
  <si>
    <t>D PPMs &amp; offshore PPMs</t>
  </si>
  <si>
    <t>B, C and D PPMs &amp; offshore PPMs</t>
  </si>
  <si>
    <t>B,C,D  PGMs &amp; offshore PPMs</t>
  </si>
  <si>
    <t xml:space="preserve">C.D PGM &amp; Offshore PPMs </t>
  </si>
  <si>
    <t>D PGM &amp; offshore PPMs</t>
  </si>
  <si>
    <t>A, B and C  PGMs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</si>
</sst>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10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1"/>
  <sheetViews>
    <sheetView tabSelected="1" topLeftCell="D1" zoomScale="85" zoomScaleNormal="85" workbookViewId="0">
      <selection activeCell="M6" sqref="M6"/>
    </sheetView>
  </sheetViews>
  <sheetFormatPr defaultRowHeight="15" x14ac:dyDescent="0.25"/>
  <cols>
    <col min="1" max="1" width="19.140625" style="7" bestFit="1" customWidth="1"/>
    <col min="2" max="2" width="42.5703125" style="9" customWidth="1"/>
    <col min="3" max="3" width="21" style="9" bestFit="1" customWidth="1"/>
    <col min="4" max="4" width="38.140625" style="7" customWidth="1"/>
    <col min="5" max="5" width="17.85546875" style="9" bestFit="1" customWidth="1"/>
    <col min="6" max="6" width="35" style="8" customWidth="1"/>
    <col min="7" max="7" width="38" style="8" customWidth="1"/>
    <col min="8" max="8" width="59.85546875" style="8" customWidth="1"/>
    <col min="9" max="9" width="14.140625" style="9" customWidth="1"/>
    <col min="10" max="10" width="30.28515625" style="9" customWidth="1"/>
    <col min="11" max="11" width="17.5703125" style="9" customWidth="1"/>
    <col min="12" max="12" width="16.5703125" style="9" bestFit="1" customWidth="1"/>
    <col min="13" max="13" width="77.42578125" style="7" customWidth="1"/>
    <col min="14" max="16384" width="9.140625" style="7"/>
  </cols>
  <sheetData>
    <row r="1" spans="1:13" s="6" customFormat="1" ht="31.5" x14ac:dyDescent="0.25">
      <c r="A1" s="1" t="s">
        <v>136</v>
      </c>
      <c r="B1" s="10" t="s">
        <v>137</v>
      </c>
      <c r="C1" s="10" t="s">
        <v>138</v>
      </c>
      <c r="D1" s="1" t="s">
        <v>139</v>
      </c>
      <c r="E1" s="10" t="s">
        <v>180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135</v>
      </c>
      <c r="M1" s="11" t="s">
        <v>134</v>
      </c>
    </row>
    <row r="2" spans="1:13" ht="45" x14ac:dyDescent="0.25">
      <c r="A2" s="12" t="s">
        <v>0</v>
      </c>
      <c r="B2" s="13" t="s">
        <v>1</v>
      </c>
      <c r="C2" s="3" t="s">
        <v>2</v>
      </c>
      <c r="D2" s="2" t="s">
        <v>3</v>
      </c>
      <c r="E2" s="3">
        <v>2</v>
      </c>
      <c r="F2" s="35" t="s">
        <v>10</v>
      </c>
      <c r="G2" s="35" t="s">
        <v>14</v>
      </c>
      <c r="H2" s="17" t="s">
        <v>15</v>
      </c>
      <c r="I2" s="3" t="s">
        <v>11</v>
      </c>
      <c r="J2" s="3" t="s">
        <v>12</v>
      </c>
      <c r="K2" s="3">
        <v>2</v>
      </c>
      <c r="L2" s="3" t="s">
        <v>478</v>
      </c>
      <c r="M2" s="2"/>
    </row>
    <row r="3" spans="1:13" ht="45" x14ac:dyDescent="0.25">
      <c r="A3" s="12" t="s">
        <v>0</v>
      </c>
      <c r="B3" s="13" t="s">
        <v>16</v>
      </c>
      <c r="C3" s="3" t="s">
        <v>17</v>
      </c>
      <c r="D3" s="2" t="s">
        <v>18</v>
      </c>
      <c r="E3" s="3">
        <v>3</v>
      </c>
      <c r="F3" s="35" t="s">
        <v>19</v>
      </c>
      <c r="G3" s="35" t="s">
        <v>20</v>
      </c>
      <c r="H3" s="17" t="s">
        <v>21</v>
      </c>
      <c r="I3" s="3" t="s">
        <v>22</v>
      </c>
      <c r="J3" s="3" t="s">
        <v>479</v>
      </c>
      <c r="K3" s="3">
        <v>1</v>
      </c>
      <c r="L3" s="3" t="s">
        <v>478</v>
      </c>
      <c r="M3" s="2"/>
    </row>
    <row r="4" spans="1:13" ht="30" x14ac:dyDescent="0.25">
      <c r="A4" s="12" t="s">
        <v>0</v>
      </c>
      <c r="B4" s="13" t="s">
        <v>16</v>
      </c>
      <c r="C4" s="3" t="s">
        <v>17</v>
      </c>
      <c r="D4" s="2" t="s">
        <v>18</v>
      </c>
      <c r="E4" s="3">
        <v>4</v>
      </c>
      <c r="F4" s="35" t="s">
        <v>371</v>
      </c>
      <c r="G4" s="35" t="s">
        <v>23</v>
      </c>
      <c r="H4" s="17" t="s">
        <v>21</v>
      </c>
      <c r="I4" s="3" t="s">
        <v>22</v>
      </c>
      <c r="J4" s="3" t="s">
        <v>480</v>
      </c>
      <c r="K4" s="3">
        <v>1</v>
      </c>
      <c r="L4" s="3" t="s">
        <v>478</v>
      </c>
      <c r="M4" s="2"/>
    </row>
    <row r="5" spans="1:13" ht="90" x14ac:dyDescent="0.25">
      <c r="A5" s="12" t="s">
        <v>0</v>
      </c>
      <c r="B5" s="13" t="s">
        <v>16</v>
      </c>
      <c r="C5" s="3" t="s">
        <v>17</v>
      </c>
      <c r="D5" s="2" t="s">
        <v>18</v>
      </c>
      <c r="E5" s="3">
        <v>5</v>
      </c>
      <c r="F5" s="35" t="s">
        <v>372</v>
      </c>
      <c r="G5" s="35" t="s">
        <v>23</v>
      </c>
      <c r="H5" s="18" t="s">
        <v>373</v>
      </c>
      <c r="I5" s="3" t="s">
        <v>22</v>
      </c>
      <c r="J5" s="3" t="s">
        <v>481</v>
      </c>
      <c r="K5" s="3">
        <v>1</v>
      </c>
      <c r="L5" s="3" t="s">
        <v>478</v>
      </c>
      <c r="M5" s="2"/>
    </row>
    <row r="6" spans="1:13" ht="120" x14ac:dyDescent="0.25">
      <c r="A6" s="12" t="s">
        <v>0</v>
      </c>
      <c r="B6" s="15" t="s">
        <v>24</v>
      </c>
      <c r="C6" s="5" t="s">
        <v>25</v>
      </c>
      <c r="D6" s="4" t="s">
        <v>26</v>
      </c>
      <c r="E6" s="35">
        <v>6</v>
      </c>
      <c r="F6" s="35" t="s">
        <v>27</v>
      </c>
      <c r="G6" s="35" t="s">
        <v>30</v>
      </c>
      <c r="H6" s="19" t="s">
        <v>28</v>
      </c>
      <c r="I6" s="3" t="s">
        <v>29</v>
      </c>
      <c r="J6" s="3" t="s">
        <v>482</v>
      </c>
      <c r="K6" s="3">
        <v>3</v>
      </c>
      <c r="L6" s="3" t="s">
        <v>478</v>
      </c>
      <c r="M6" s="2"/>
    </row>
    <row r="7" spans="1:13" ht="60" x14ac:dyDescent="0.25">
      <c r="A7" s="12" t="s">
        <v>0</v>
      </c>
      <c r="B7" s="15" t="s">
        <v>24</v>
      </c>
      <c r="C7" s="5" t="s">
        <v>31</v>
      </c>
      <c r="D7" s="4" t="s">
        <v>32</v>
      </c>
      <c r="E7" s="35">
        <v>7</v>
      </c>
      <c r="F7" s="35" t="s">
        <v>33</v>
      </c>
      <c r="G7" s="35" t="s">
        <v>23</v>
      </c>
      <c r="H7" s="17" t="s">
        <v>34</v>
      </c>
      <c r="I7" s="35">
        <v>13.5</v>
      </c>
      <c r="J7" s="35" t="s">
        <v>35</v>
      </c>
      <c r="K7" s="35">
        <v>3</v>
      </c>
      <c r="L7" s="3" t="s">
        <v>478</v>
      </c>
      <c r="M7" s="2"/>
    </row>
    <row r="8" spans="1:13" ht="45" x14ac:dyDescent="0.25">
      <c r="A8" s="12" t="s">
        <v>0</v>
      </c>
      <c r="B8" s="15" t="s">
        <v>24</v>
      </c>
      <c r="C8" s="5" t="s">
        <v>36</v>
      </c>
      <c r="D8" s="4" t="s">
        <v>37</v>
      </c>
      <c r="E8" s="35">
        <v>8</v>
      </c>
      <c r="F8" s="35" t="s">
        <v>38</v>
      </c>
      <c r="G8" s="35" t="s">
        <v>39</v>
      </c>
      <c r="H8" s="17" t="s">
        <v>40</v>
      </c>
      <c r="I8" s="3">
        <v>13.6</v>
      </c>
      <c r="J8" s="3" t="s">
        <v>41</v>
      </c>
      <c r="K8" s="3">
        <v>3</v>
      </c>
      <c r="L8" s="3" t="s">
        <v>42</v>
      </c>
      <c r="M8" s="2"/>
    </row>
    <row r="9" spans="1:13" ht="30" x14ac:dyDescent="0.25">
      <c r="A9" s="12" t="s">
        <v>0</v>
      </c>
      <c r="B9" s="15" t="s">
        <v>24</v>
      </c>
      <c r="C9" s="5" t="s">
        <v>43</v>
      </c>
      <c r="D9" s="4" t="s">
        <v>44</v>
      </c>
      <c r="E9" s="35">
        <v>9</v>
      </c>
      <c r="F9" s="35" t="s">
        <v>48</v>
      </c>
      <c r="G9" s="35" t="s">
        <v>45</v>
      </c>
      <c r="H9" s="17" t="s">
        <v>374</v>
      </c>
      <c r="I9" s="3">
        <v>13.7</v>
      </c>
      <c r="J9" s="3" t="s">
        <v>490</v>
      </c>
      <c r="K9" s="3">
        <v>1</v>
      </c>
      <c r="L9" s="3" t="s">
        <v>478</v>
      </c>
      <c r="M9" s="2"/>
    </row>
    <row r="10" spans="1:13" ht="30" x14ac:dyDescent="0.25">
      <c r="A10" s="12" t="s">
        <v>0</v>
      </c>
      <c r="B10" s="15" t="s">
        <v>24</v>
      </c>
      <c r="C10" s="5" t="s">
        <v>43</v>
      </c>
      <c r="D10" s="4" t="s">
        <v>44</v>
      </c>
      <c r="E10" s="35">
        <v>9</v>
      </c>
      <c r="F10" s="35" t="s">
        <v>49</v>
      </c>
      <c r="G10" s="35" t="s">
        <v>45</v>
      </c>
      <c r="H10" s="17" t="s">
        <v>50</v>
      </c>
      <c r="I10" s="3">
        <v>13.7</v>
      </c>
      <c r="J10" s="3" t="s">
        <v>46</v>
      </c>
      <c r="K10" s="3">
        <v>1</v>
      </c>
      <c r="L10" s="3" t="s">
        <v>478</v>
      </c>
      <c r="M10" s="2"/>
    </row>
    <row r="11" spans="1:13" ht="30" x14ac:dyDescent="0.25">
      <c r="A11" s="12" t="s">
        <v>0</v>
      </c>
      <c r="B11" s="15" t="s">
        <v>24</v>
      </c>
      <c r="C11" s="5" t="s">
        <v>43</v>
      </c>
      <c r="D11" s="4" t="s">
        <v>44</v>
      </c>
      <c r="E11" s="35">
        <v>9</v>
      </c>
      <c r="F11" s="35" t="s">
        <v>51</v>
      </c>
      <c r="G11" s="35" t="s">
        <v>47</v>
      </c>
      <c r="H11" s="17" t="s">
        <v>375</v>
      </c>
      <c r="I11" s="3">
        <v>13.7</v>
      </c>
      <c r="J11" s="3" t="s">
        <v>46</v>
      </c>
      <c r="K11" s="3">
        <v>1</v>
      </c>
      <c r="L11" s="3" t="s">
        <v>478</v>
      </c>
      <c r="M11" s="2"/>
    </row>
    <row r="12" spans="1:13" ht="60" x14ac:dyDescent="0.25">
      <c r="A12" s="12" t="s">
        <v>0</v>
      </c>
      <c r="B12" s="15" t="s">
        <v>24</v>
      </c>
      <c r="C12" s="5" t="s">
        <v>52</v>
      </c>
      <c r="D12" s="4" t="s">
        <v>53</v>
      </c>
      <c r="E12" s="35">
        <v>10</v>
      </c>
      <c r="F12" s="35" t="s">
        <v>54</v>
      </c>
      <c r="G12" s="35" t="s">
        <v>55</v>
      </c>
      <c r="H12" s="17" t="s">
        <v>376</v>
      </c>
      <c r="I12" s="35" t="s">
        <v>56</v>
      </c>
      <c r="J12" s="35" t="s">
        <v>57</v>
      </c>
      <c r="K12" s="35">
        <v>3</v>
      </c>
      <c r="L12" s="35" t="s">
        <v>42</v>
      </c>
      <c r="M12" s="2"/>
    </row>
    <row r="13" spans="1:13" ht="60" x14ac:dyDescent="0.25">
      <c r="A13" s="12" t="s">
        <v>0</v>
      </c>
      <c r="B13" s="15" t="s">
        <v>24</v>
      </c>
      <c r="C13" s="5" t="s">
        <v>58</v>
      </c>
      <c r="D13" s="4" t="s">
        <v>59</v>
      </c>
      <c r="E13" s="35">
        <v>11</v>
      </c>
      <c r="F13" s="35" t="s">
        <v>63</v>
      </c>
      <c r="G13" s="35" t="s">
        <v>60</v>
      </c>
      <c r="H13" s="16" t="s">
        <v>377</v>
      </c>
      <c r="I13" s="3" t="s">
        <v>61</v>
      </c>
      <c r="J13" s="3" t="s">
        <v>62</v>
      </c>
      <c r="K13" s="3">
        <v>1</v>
      </c>
      <c r="L13" s="3" t="s">
        <v>478</v>
      </c>
      <c r="M13" s="2"/>
    </row>
    <row r="14" spans="1:13" ht="75" x14ac:dyDescent="0.25">
      <c r="A14" s="12" t="s">
        <v>0</v>
      </c>
      <c r="B14" s="15" t="s">
        <v>24</v>
      </c>
      <c r="C14" s="5" t="s">
        <v>58</v>
      </c>
      <c r="D14" s="4" t="s">
        <v>59</v>
      </c>
      <c r="E14" s="35">
        <v>11</v>
      </c>
      <c r="F14" s="35" t="s">
        <v>64</v>
      </c>
      <c r="G14" s="35" t="s">
        <v>65</v>
      </c>
      <c r="H14" s="16" t="s">
        <v>378</v>
      </c>
      <c r="I14" s="3" t="s">
        <v>61</v>
      </c>
      <c r="J14" s="3" t="s">
        <v>62</v>
      </c>
      <c r="K14" s="3">
        <v>3</v>
      </c>
      <c r="L14" s="3" t="s">
        <v>478</v>
      </c>
      <c r="M14" s="2"/>
    </row>
    <row r="15" spans="1:13" ht="30" x14ac:dyDescent="0.25">
      <c r="A15" s="12" t="s">
        <v>0</v>
      </c>
      <c r="B15" s="15" t="s">
        <v>66</v>
      </c>
      <c r="C15" s="5" t="s">
        <v>67</v>
      </c>
      <c r="D15" s="4" t="s">
        <v>68</v>
      </c>
      <c r="E15" s="35">
        <v>12</v>
      </c>
      <c r="F15" s="35" t="s">
        <v>69</v>
      </c>
      <c r="G15" s="35" t="s">
        <v>70</v>
      </c>
      <c r="H15" s="17" t="s">
        <v>71</v>
      </c>
      <c r="I15" s="3" t="s">
        <v>72</v>
      </c>
      <c r="J15" s="3" t="s">
        <v>73</v>
      </c>
      <c r="K15" s="3">
        <v>2</v>
      </c>
      <c r="L15" s="3" t="s">
        <v>478</v>
      </c>
      <c r="M15" s="2"/>
    </row>
    <row r="16" spans="1:13" ht="30" x14ac:dyDescent="0.25">
      <c r="A16" s="12" t="s">
        <v>0</v>
      </c>
      <c r="B16" s="15" t="s">
        <v>66</v>
      </c>
      <c r="C16" s="5" t="s">
        <v>67</v>
      </c>
      <c r="D16" s="4" t="s">
        <v>68</v>
      </c>
      <c r="E16" s="35">
        <v>12</v>
      </c>
      <c r="F16" s="35" t="s">
        <v>74</v>
      </c>
      <c r="G16" s="35" t="s">
        <v>75</v>
      </c>
      <c r="H16" s="17" t="s">
        <v>379</v>
      </c>
      <c r="I16" s="3" t="s">
        <v>72</v>
      </c>
      <c r="J16" s="3" t="s">
        <v>76</v>
      </c>
      <c r="K16" s="3">
        <v>2</v>
      </c>
      <c r="L16" s="3" t="s">
        <v>478</v>
      </c>
      <c r="M16" s="2"/>
    </row>
    <row r="17" spans="1:13" ht="30" x14ac:dyDescent="0.25">
      <c r="A17" s="12" t="s">
        <v>0</v>
      </c>
      <c r="B17" s="15" t="s">
        <v>66</v>
      </c>
      <c r="C17" s="5" t="s">
        <v>77</v>
      </c>
      <c r="D17" s="4" t="s">
        <v>78</v>
      </c>
      <c r="E17" s="35">
        <v>13</v>
      </c>
      <c r="F17" s="35" t="s">
        <v>79</v>
      </c>
      <c r="G17" s="35" t="s">
        <v>80</v>
      </c>
      <c r="H17" s="17" t="s">
        <v>81</v>
      </c>
      <c r="I17" s="3" t="s">
        <v>82</v>
      </c>
      <c r="J17" s="3" t="s">
        <v>483</v>
      </c>
      <c r="K17" s="3">
        <v>3</v>
      </c>
      <c r="L17" s="3" t="s">
        <v>42</v>
      </c>
      <c r="M17" s="2"/>
    </row>
    <row r="18" spans="1:13" ht="60" x14ac:dyDescent="0.25">
      <c r="A18" s="12" t="s">
        <v>0</v>
      </c>
      <c r="B18" s="15" t="s">
        <v>66</v>
      </c>
      <c r="C18" s="5" t="s">
        <v>83</v>
      </c>
      <c r="D18" s="4" t="s">
        <v>84</v>
      </c>
      <c r="E18" s="35">
        <v>14</v>
      </c>
      <c r="F18" s="35" t="s">
        <v>85</v>
      </c>
      <c r="G18" s="35" t="s">
        <v>87</v>
      </c>
      <c r="H18" s="17" t="s">
        <v>380</v>
      </c>
      <c r="I18" s="3" t="s">
        <v>86</v>
      </c>
      <c r="J18" s="3" t="s">
        <v>76</v>
      </c>
      <c r="K18" s="3">
        <v>1</v>
      </c>
      <c r="L18" s="3" t="s">
        <v>42</v>
      </c>
      <c r="M18" s="2"/>
    </row>
    <row r="19" spans="1:13" ht="30" x14ac:dyDescent="0.25">
      <c r="A19" s="12" t="s">
        <v>0</v>
      </c>
      <c r="B19" s="15" t="s">
        <v>66</v>
      </c>
      <c r="C19" s="5" t="s">
        <v>88</v>
      </c>
      <c r="D19" s="4" t="s">
        <v>89</v>
      </c>
      <c r="E19" s="35">
        <v>15</v>
      </c>
      <c r="F19" s="35" t="s">
        <v>90</v>
      </c>
      <c r="G19" s="35" t="s">
        <v>91</v>
      </c>
      <c r="H19" s="17" t="s">
        <v>96</v>
      </c>
      <c r="I19" s="3" t="s">
        <v>92</v>
      </c>
      <c r="J19" s="3" t="s">
        <v>93</v>
      </c>
      <c r="K19" s="3">
        <v>1</v>
      </c>
      <c r="L19" s="3" t="s">
        <v>478</v>
      </c>
      <c r="M19" s="2"/>
    </row>
    <row r="20" spans="1:13" ht="30" x14ac:dyDescent="0.25">
      <c r="A20" s="12" t="s">
        <v>0</v>
      </c>
      <c r="B20" s="15" t="s">
        <v>66</v>
      </c>
      <c r="C20" s="5" t="s">
        <v>88</v>
      </c>
      <c r="D20" s="4" t="s">
        <v>89</v>
      </c>
      <c r="E20" s="35">
        <v>15</v>
      </c>
      <c r="F20" s="35" t="s">
        <v>74</v>
      </c>
      <c r="G20" s="35" t="s">
        <v>94</v>
      </c>
      <c r="H20" s="17" t="s">
        <v>95</v>
      </c>
      <c r="I20" s="3" t="s">
        <v>92</v>
      </c>
      <c r="J20" s="3" t="s">
        <v>93</v>
      </c>
      <c r="K20" s="3" t="s">
        <v>97</v>
      </c>
      <c r="L20" s="3" t="s">
        <v>478</v>
      </c>
      <c r="M20" s="2"/>
    </row>
    <row r="21" spans="1:13" ht="30" x14ac:dyDescent="0.25">
      <c r="A21" s="12" t="s">
        <v>0</v>
      </c>
      <c r="B21" s="15" t="s">
        <v>66</v>
      </c>
      <c r="C21" s="5" t="s">
        <v>98</v>
      </c>
      <c r="D21" s="4" t="s">
        <v>99</v>
      </c>
      <c r="E21" s="35">
        <v>16</v>
      </c>
      <c r="F21" s="35" t="s">
        <v>100</v>
      </c>
      <c r="G21" s="35" t="s">
        <v>101</v>
      </c>
      <c r="H21" s="20" t="s">
        <v>381</v>
      </c>
      <c r="I21" s="35" t="s">
        <v>102</v>
      </c>
      <c r="J21" s="35" t="s">
        <v>93</v>
      </c>
      <c r="K21" s="35">
        <v>1</v>
      </c>
      <c r="L21" s="3" t="s">
        <v>478</v>
      </c>
      <c r="M21" s="2"/>
    </row>
    <row r="22" spans="1:13" ht="30" x14ac:dyDescent="0.25">
      <c r="A22" s="12" t="s">
        <v>0</v>
      </c>
      <c r="B22" s="15" t="s">
        <v>66</v>
      </c>
      <c r="C22" s="5" t="s">
        <v>98</v>
      </c>
      <c r="D22" s="4" t="s">
        <v>99</v>
      </c>
      <c r="E22" s="35">
        <v>16</v>
      </c>
      <c r="F22" s="35" t="s">
        <v>103</v>
      </c>
      <c r="G22" s="35" t="s">
        <v>104</v>
      </c>
      <c r="H22" s="20" t="s">
        <v>382</v>
      </c>
      <c r="I22" s="35" t="s">
        <v>102</v>
      </c>
      <c r="J22" s="35" t="s">
        <v>93</v>
      </c>
      <c r="K22" s="35">
        <v>3</v>
      </c>
      <c r="L22" s="3" t="s">
        <v>478</v>
      </c>
      <c r="M22" s="2"/>
    </row>
    <row r="23" spans="1:13" ht="30" x14ac:dyDescent="0.25">
      <c r="A23" s="12" t="s">
        <v>0</v>
      </c>
      <c r="B23" s="15" t="s">
        <v>66</v>
      </c>
      <c r="C23" s="5" t="s">
        <v>98</v>
      </c>
      <c r="D23" s="4" t="s">
        <v>99</v>
      </c>
      <c r="E23" s="35">
        <v>16</v>
      </c>
      <c r="F23" s="35" t="s">
        <v>105</v>
      </c>
      <c r="G23" s="35" t="s">
        <v>106</v>
      </c>
      <c r="H23" s="30">
        <v>2.9999999999999997E-4</v>
      </c>
      <c r="I23" s="35" t="s">
        <v>102</v>
      </c>
      <c r="J23" s="35" t="s">
        <v>93</v>
      </c>
      <c r="K23" s="35">
        <v>3</v>
      </c>
      <c r="L23" s="3" t="s">
        <v>478</v>
      </c>
      <c r="M23" s="2"/>
    </row>
    <row r="24" spans="1:13" ht="30" x14ac:dyDescent="0.25">
      <c r="A24" s="12" t="s">
        <v>0</v>
      </c>
      <c r="B24" s="15" t="s">
        <v>66</v>
      </c>
      <c r="C24" s="5" t="s">
        <v>98</v>
      </c>
      <c r="D24" s="4" t="s">
        <v>99</v>
      </c>
      <c r="E24" s="35">
        <v>16</v>
      </c>
      <c r="F24" s="35" t="s">
        <v>107</v>
      </c>
      <c r="G24" s="35" t="s">
        <v>108</v>
      </c>
      <c r="H24" s="20" t="s">
        <v>383</v>
      </c>
      <c r="I24" s="35" t="s">
        <v>102</v>
      </c>
      <c r="J24" s="35" t="s">
        <v>109</v>
      </c>
      <c r="K24" s="35">
        <v>3</v>
      </c>
      <c r="L24" s="3" t="s">
        <v>478</v>
      </c>
      <c r="M24" s="2"/>
    </row>
    <row r="25" spans="1:13" ht="30" x14ac:dyDescent="0.25">
      <c r="A25" s="12" t="s">
        <v>0</v>
      </c>
      <c r="B25" s="15" t="s">
        <v>66</v>
      </c>
      <c r="C25" s="5" t="s">
        <v>98</v>
      </c>
      <c r="D25" s="4" t="s">
        <v>99</v>
      </c>
      <c r="E25" s="35">
        <v>16</v>
      </c>
      <c r="F25" s="35" t="s">
        <v>110</v>
      </c>
      <c r="G25" s="35" t="s">
        <v>94</v>
      </c>
      <c r="H25" s="17" t="s">
        <v>111</v>
      </c>
      <c r="I25" s="35" t="s">
        <v>102</v>
      </c>
      <c r="J25" s="35" t="s">
        <v>93</v>
      </c>
      <c r="K25" s="35">
        <v>1</v>
      </c>
      <c r="L25" s="3" t="s">
        <v>478</v>
      </c>
      <c r="M25" s="2"/>
    </row>
    <row r="26" spans="1:13" ht="30" x14ac:dyDescent="0.25">
      <c r="A26" s="12" t="s">
        <v>0</v>
      </c>
      <c r="B26" s="15" t="s">
        <v>66</v>
      </c>
      <c r="C26" s="5" t="s">
        <v>112</v>
      </c>
      <c r="D26" s="4" t="s">
        <v>113</v>
      </c>
      <c r="E26" s="35">
        <v>17</v>
      </c>
      <c r="F26" s="35" t="s">
        <v>114</v>
      </c>
      <c r="G26" s="35" t="s">
        <v>101</v>
      </c>
      <c r="H26" s="20">
        <v>0.05</v>
      </c>
      <c r="I26" s="3" t="s">
        <v>115</v>
      </c>
      <c r="J26" s="3" t="s">
        <v>93</v>
      </c>
      <c r="K26" s="3">
        <v>3</v>
      </c>
      <c r="L26" s="3" t="s">
        <v>478</v>
      </c>
      <c r="M26" s="2"/>
    </row>
    <row r="27" spans="1:13" ht="60" x14ac:dyDescent="0.25">
      <c r="A27" s="12" t="s">
        <v>0</v>
      </c>
      <c r="B27" s="15" t="s">
        <v>66</v>
      </c>
      <c r="C27" s="5" t="s">
        <v>112</v>
      </c>
      <c r="D27" s="4" t="s">
        <v>113</v>
      </c>
      <c r="E27" s="35">
        <v>17</v>
      </c>
      <c r="F27" s="35" t="s">
        <v>117</v>
      </c>
      <c r="G27" s="35" t="s">
        <v>116</v>
      </c>
      <c r="H27" s="17" t="s">
        <v>384</v>
      </c>
      <c r="I27" s="3" t="s">
        <v>115</v>
      </c>
      <c r="J27" s="3" t="s">
        <v>93</v>
      </c>
      <c r="K27" s="3">
        <v>3</v>
      </c>
      <c r="L27" s="3" t="s">
        <v>478</v>
      </c>
      <c r="M27" s="2"/>
    </row>
    <row r="28" spans="1:13" ht="30" x14ac:dyDescent="0.25">
      <c r="A28" s="12" t="s">
        <v>0</v>
      </c>
      <c r="B28" s="15" t="s">
        <v>66</v>
      </c>
      <c r="C28" s="5" t="s">
        <v>112</v>
      </c>
      <c r="D28" s="4" t="s">
        <v>113</v>
      </c>
      <c r="E28" s="35">
        <v>17</v>
      </c>
      <c r="F28" s="35" t="s">
        <v>118</v>
      </c>
      <c r="G28" s="35" t="s">
        <v>119</v>
      </c>
      <c r="H28" s="21" t="s">
        <v>385</v>
      </c>
      <c r="I28" s="3" t="s">
        <v>115</v>
      </c>
      <c r="J28" s="3" t="s">
        <v>93</v>
      </c>
      <c r="K28" s="3">
        <v>3</v>
      </c>
      <c r="L28" s="3" t="s">
        <v>478</v>
      </c>
      <c r="M28" s="2"/>
    </row>
    <row r="29" spans="1:13" ht="45" x14ac:dyDescent="0.25">
      <c r="A29" s="12" t="s">
        <v>0</v>
      </c>
      <c r="B29" s="15" t="s">
        <v>66</v>
      </c>
      <c r="C29" s="5" t="s">
        <v>112</v>
      </c>
      <c r="D29" s="4" t="s">
        <v>113</v>
      </c>
      <c r="E29" s="35">
        <v>17</v>
      </c>
      <c r="F29" s="35" t="s">
        <v>120</v>
      </c>
      <c r="G29" s="35" t="s">
        <v>121</v>
      </c>
      <c r="H29" s="17" t="s">
        <v>386</v>
      </c>
      <c r="I29" s="3" t="s">
        <v>122</v>
      </c>
      <c r="J29" s="3" t="s">
        <v>93</v>
      </c>
      <c r="K29" s="3">
        <v>3</v>
      </c>
      <c r="L29" s="3" t="s">
        <v>478</v>
      </c>
      <c r="M29" s="2"/>
    </row>
    <row r="30" spans="1:13" ht="47.25" x14ac:dyDescent="0.25">
      <c r="A30" s="12" t="s">
        <v>0</v>
      </c>
      <c r="B30" s="15" t="s">
        <v>123</v>
      </c>
      <c r="C30" s="5" t="s">
        <v>124</v>
      </c>
      <c r="D30" s="4" t="s">
        <v>123</v>
      </c>
      <c r="E30" s="35">
        <v>18</v>
      </c>
      <c r="F30" s="35" t="s">
        <v>125</v>
      </c>
      <c r="G30" s="35" t="s">
        <v>126</v>
      </c>
      <c r="H30" s="17" t="s">
        <v>127</v>
      </c>
      <c r="I30" s="35" t="s">
        <v>128</v>
      </c>
      <c r="J30" s="35" t="s">
        <v>129</v>
      </c>
      <c r="K30" s="35" t="s">
        <v>13</v>
      </c>
      <c r="L30" s="35" t="s">
        <v>42</v>
      </c>
      <c r="M30" s="2"/>
    </row>
    <row r="31" spans="1:13" ht="47.25" x14ac:dyDescent="0.25">
      <c r="A31" s="12" t="s">
        <v>0</v>
      </c>
      <c r="B31" s="15" t="s">
        <v>123</v>
      </c>
      <c r="C31" s="5" t="s">
        <v>124</v>
      </c>
      <c r="D31" s="4" t="s">
        <v>123</v>
      </c>
      <c r="E31" s="35">
        <v>18</v>
      </c>
      <c r="F31" s="35" t="s">
        <v>130</v>
      </c>
      <c r="G31" s="35" t="s">
        <v>23</v>
      </c>
      <c r="H31" s="17" t="s">
        <v>127</v>
      </c>
      <c r="I31" s="35" t="s">
        <v>131</v>
      </c>
      <c r="J31" s="35" t="s">
        <v>132</v>
      </c>
      <c r="K31" s="35" t="s">
        <v>133</v>
      </c>
      <c r="L31" s="35" t="s">
        <v>42</v>
      </c>
      <c r="M31" s="2"/>
    </row>
    <row r="32" spans="1:13" ht="31.5" x14ac:dyDescent="0.25">
      <c r="A32" s="36" t="s">
        <v>140</v>
      </c>
      <c r="B32" s="37" t="s">
        <v>141</v>
      </c>
      <c r="C32" s="35" t="s">
        <v>142</v>
      </c>
      <c r="D32" s="34" t="s">
        <v>143</v>
      </c>
      <c r="E32" s="3">
        <v>19</v>
      </c>
      <c r="F32" s="35" t="s">
        <v>144</v>
      </c>
      <c r="G32" s="35" t="s">
        <v>145</v>
      </c>
      <c r="H32" s="3" t="s">
        <v>418</v>
      </c>
      <c r="I32" s="35">
        <v>15.3</v>
      </c>
      <c r="J32" s="35" t="s">
        <v>146</v>
      </c>
      <c r="K32" s="35">
        <v>1</v>
      </c>
      <c r="L32" s="3" t="s">
        <v>478</v>
      </c>
      <c r="M32" s="2"/>
    </row>
    <row r="33" spans="1:13" ht="31.5" x14ac:dyDescent="0.25">
      <c r="A33" s="36" t="s">
        <v>140</v>
      </c>
      <c r="B33" s="37" t="s">
        <v>141</v>
      </c>
      <c r="C33" s="35" t="s">
        <v>142</v>
      </c>
      <c r="D33" s="34" t="s">
        <v>143</v>
      </c>
      <c r="E33" s="3">
        <v>19</v>
      </c>
      <c r="F33" s="35" t="s">
        <v>144</v>
      </c>
      <c r="G33" s="35" t="s">
        <v>145</v>
      </c>
      <c r="H33" s="3" t="s">
        <v>419</v>
      </c>
      <c r="I33" s="35">
        <v>15.3</v>
      </c>
      <c r="J33" s="35" t="s">
        <v>146</v>
      </c>
      <c r="K33" s="35">
        <v>1</v>
      </c>
      <c r="L33" s="3" t="s">
        <v>478</v>
      </c>
      <c r="M33" s="2"/>
    </row>
    <row r="34" spans="1:13" ht="31.5" x14ac:dyDescent="0.25">
      <c r="A34" s="36" t="s">
        <v>140</v>
      </c>
      <c r="B34" s="37" t="s">
        <v>141</v>
      </c>
      <c r="C34" s="35" t="s">
        <v>142</v>
      </c>
      <c r="D34" s="34" t="s">
        <v>143</v>
      </c>
      <c r="E34" s="3">
        <v>19</v>
      </c>
      <c r="F34" s="35" t="s">
        <v>144</v>
      </c>
      <c r="G34" s="35" t="s">
        <v>145</v>
      </c>
      <c r="H34" s="3" t="s">
        <v>420</v>
      </c>
      <c r="I34" s="35">
        <v>15.3</v>
      </c>
      <c r="J34" s="35" t="s">
        <v>421</v>
      </c>
      <c r="K34" s="35">
        <v>1</v>
      </c>
      <c r="L34" s="3" t="s">
        <v>478</v>
      </c>
      <c r="M34" s="2"/>
    </row>
    <row r="35" spans="1:13" ht="31.5" x14ac:dyDescent="0.25">
      <c r="A35" s="36" t="s">
        <v>140</v>
      </c>
      <c r="B35" s="37" t="s">
        <v>141</v>
      </c>
      <c r="C35" s="35" t="s">
        <v>142</v>
      </c>
      <c r="D35" s="34" t="s">
        <v>143</v>
      </c>
      <c r="E35" s="3">
        <v>19</v>
      </c>
      <c r="F35" s="35" t="s">
        <v>147</v>
      </c>
      <c r="G35" s="35" t="s">
        <v>145</v>
      </c>
      <c r="H35" s="3" t="s">
        <v>422</v>
      </c>
      <c r="I35" s="35">
        <v>15.3</v>
      </c>
      <c r="J35" s="35" t="s">
        <v>421</v>
      </c>
      <c r="K35" s="35">
        <v>1</v>
      </c>
      <c r="L35" s="3" t="s">
        <v>478</v>
      </c>
      <c r="M35" s="2"/>
    </row>
    <row r="36" spans="1:13" ht="31.5" x14ac:dyDescent="0.25">
      <c r="A36" s="36" t="s">
        <v>140</v>
      </c>
      <c r="B36" s="37" t="s">
        <v>141</v>
      </c>
      <c r="C36" s="35" t="s">
        <v>142</v>
      </c>
      <c r="D36" s="34" t="s">
        <v>143</v>
      </c>
      <c r="E36" s="3">
        <v>19</v>
      </c>
      <c r="F36" s="35" t="s">
        <v>147</v>
      </c>
      <c r="G36" s="35" t="s">
        <v>145</v>
      </c>
      <c r="H36" s="3" t="s">
        <v>423</v>
      </c>
      <c r="I36" s="35">
        <v>15.3</v>
      </c>
      <c r="J36" s="35" t="s">
        <v>148</v>
      </c>
      <c r="K36" s="35">
        <v>1</v>
      </c>
      <c r="L36" s="3" t="s">
        <v>478</v>
      </c>
      <c r="M36" s="2"/>
    </row>
    <row r="37" spans="1:13" ht="31.5" x14ac:dyDescent="0.25">
      <c r="A37" s="36" t="s">
        <v>140</v>
      </c>
      <c r="B37" s="37" t="s">
        <v>141</v>
      </c>
      <c r="C37" s="35" t="s">
        <v>149</v>
      </c>
      <c r="D37" s="34" t="s">
        <v>150</v>
      </c>
      <c r="E37" s="3">
        <v>20</v>
      </c>
      <c r="F37" s="35" t="s">
        <v>144</v>
      </c>
      <c r="G37" s="35" t="s">
        <v>145</v>
      </c>
      <c r="H37" s="35" t="s">
        <v>151</v>
      </c>
      <c r="I37" s="35" t="s">
        <v>152</v>
      </c>
      <c r="J37" s="35" t="s">
        <v>153</v>
      </c>
      <c r="K37" s="35">
        <v>3</v>
      </c>
      <c r="L37" s="3" t="s">
        <v>478</v>
      </c>
      <c r="M37" s="2"/>
    </row>
    <row r="38" spans="1:13" ht="31.5" x14ac:dyDescent="0.25">
      <c r="A38" s="36" t="s">
        <v>140</v>
      </c>
      <c r="B38" s="37" t="s">
        <v>141</v>
      </c>
      <c r="C38" s="35" t="s">
        <v>149</v>
      </c>
      <c r="D38" s="34" t="s">
        <v>150</v>
      </c>
      <c r="E38" s="3">
        <v>20</v>
      </c>
      <c r="F38" s="35" t="s">
        <v>147</v>
      </c>
      <c r="G38" s="35" t="s">
        <v>145</v>
      </c>
      <c r="H38" s="35" t="s">
        <v>151</v>
      </c>
      <c r="I38" s="35" t="s">
        <v>152</v>
      </c>
      <c r="J38" s="35" t="s">
        <v>153</v>
      </c>
      <c r="K38" s="35">
        <v>3</v>
      </c>
      <c r="L38" s="3" t="s">
        <v>478</v>
      </c>
      <c r="M38" s="2"/>
    </row>
    <row r="39" spans="1:13" ht="31.5" x14ac:dyDescent="0.25">
      <c r="A39" s="36" t="s">
        <v>140</v>
      </c>
      <c r="B39" s="37" t="s">
        <v>141</v>
      </c>
      <c r="C39" s="35" t="s">
        <v>149</v>
      </c>
      <c r="D39" s="34" t="s">
        <v>150</v>
      </c>
      <c r="E39" s="3">
        <v>21</v>
      </c>
      <c r="F39" s="35" t="s">
        <v>144</v>
      </c>
      <c r="G39" s="35" t="s">
        <v>145</v>
      </c>
      <c r="H39" s="3" t="s">
        <v>418</v>
      </c>
      <c r="I39" s="35">
        <v>15.3</v>
      </c>
      <c r="J39" s="35" t="s">
        <v>424</v>
      </c>
      <c r="K39" s="35">
        <v>1</v>
      </c>
      <c r="L39" s="3" t="s">
        <v>478</v>
      </c>
      <c r="M39" s="2"/>
    </row>
    <row r="40" spans="1:13" ht="31.5" x14ac:dyDescent="0.25">
      <c r="A40" s="36" t="s">
        <v>140</v>
      </c>
      <c r="B40" s="37" t="s">
        <v>141</v>
      </c>
      <c r="C40" s="35" t="s">
        <v>149</v>
      </c>
      <c r="D40" s="34" t="s">
        <v>150</v>
      </c>
      <c r="E40" s="3">
        <v>21</v>
      </c>
      <c r="F40" s="35" t="s">
        <v>144</v>
      </c>
      <c r="G40" s="35" t="s">
        <v>145</v>
      </c>
      <c r="H40" s="3" t="s">
        <v>419</v>
      </c>
      <c r="I40" s="35">
        <v>15.3</v>
      </c>
      <c r="J40" s="35" t="s">
        <v>424</v>
      </c>
      <c r="K40" s="35">
        <v>1</v>
      </c>
      <c r="L40" s="3" t="s">
        <v>478</v>
      </c>
      <c r="M40" s="2"/>
    </row>
    <row r="41" spans="1:13" ht="31.5" x14ac:dyDescent="0.25">
      <c r="A41" s="36" t="s">
        <v>140</v>
      </c>
      <c r="B41" s="37" t="s">
        <v>141</v>
      </c>
      <c r="C41" s="35" t="s">
        <v>149</v>
      </c>
      <c r="D41" s="34" t="s">
        <v>150</v>
      </c>
      <c r="E41" s="3">
        <v>21</v>
      </c>
      <c r="F41" s="35" t="s">
        <v>144</v>
      </c>
      <c r="G41" s="35" t="s">
        <v>145</v>
      </c>
      <c r="H41" s="3" t="s">
        <v>420</v>
      </c>
      <c r="I41" s="35">
        <v>15.3</v>
      </c>
      <c r="J41" s="35" t="s">
        <v>425</v>
      </c>
      <c r="K41" s="35">
        <v>1</v>
      </c>
      <c r="L41" s="3" t="s">
        <v>478</v>
      </c>
      <c r="M41" s="2"/>
    </row>
    <row r="42" spans="1:13" ht="31.5" x14ac:dyDescent="0.25">
      <c r="A42" s="36" t="s">
        <v>140</v>
      </c>
      <c r="B42" s="37" t="s">
        <v>141</v>
      </c>
      <c r="C42" s="35" t="s">
        <v>149</v>
      </c>
      <c r="D42" s="34" t="s">
        <v>150</v>
      </c>
      <c r="E42" s="3">
        <v>21</v>
      </c>
      <c r="F42" s="35" t="s">
        <v>144</v>
      </c>
      <c r="G42" s="35" t="s">
        <v>145</v>
      </c>
      <c r="H42" s="3" t="s">
        <v>422</v>
      </c>
      <c r="I42" s="35">
        <v>15.3</v>
      </c>
      <c r="J42" s="35" t="s">
        <v>425</v>
      </c>
      <c r="K42" s="35">
        <v>1</v>
      </c>
      <c r="L42" s="3" t="s">
        <v>478</v>
      </c>
      <c r="M42" s="2"/>
    </row>
    <row r="43" spans="1:13" ht="31.5" x14ac:dyDescent="0.25">
      <c r="A43" s="36" t="s">
        <v>140</v>
      </c>
      <c r="B43" s="37" t="s">
        <v>141</v>
      </c>
      <c r="C43" s="35" t="s">
        <v>149</v>
      </c>
      <c r="D43" s="34" t="s">
        <v>150</v>
      </c>
      <c r="E43" s="3">
        <v>21</v>
      </c>
      <c r="F43" s="35" t="s">
        <v>147</v>
      </c>
      <c r="G43" s="35" t="s">
        <v>145</v>
      </c>
      <c r="H43" s="3" t="s">
        <v>423</v>
      </c>
      <c r="I43" s="35">
        <v>15.3</v>
      </c>
      <c r="J43" s="35" t="s">
        <v>153</v>
      </c>
      <c r="K43" s="35">
        <v>1</v>
      </c>
      <c r="L43" s="3" t="s">
        <v>478</v>
      </c>
      <c r="M43" s="2"/>
    </row>
    <row r="44" spans="1:13" ht="45" x14ac:dyDescent="0.25">
      <c r="A44" s="36" t="s">
        <v>140</v>
      </c>
      <c r="B44" s="37" t="s">
        <v>154</v>
      </c>
      <c r="C44" s="35" t="s">
        <v>155</v>
      </c>
      <c r="D44" s="34" t="s">
        <v>156</v>
      </c>
      <c r="E44" s="3">
        <v>22</v>
      </c>
      <c r="F44" s="35" t="s">
        <v>426</v>
      </c>
      <c r="G44" s="35" t="s">
        <v>55</v>
      </c>
      <c r="H44" s="35" t="s">
        <v>427</v>
      </c>
      <c r="I44" s="35" t="s">
        <v>215</v>
      </c>
      <c r="J44" s="35" t="s">
        <v>216</v>
      </c>
      <c r="K44" s="35">
        <v>1</v>
      </c>
      <c r="L44" s="3" t="s">
        <v>42</v>
      </c>
      <c r="M44" s="2"/>
    </row>
    <row r="45" spans="1:13" ht="45" x14ac:dyDescent="0.25">
      <c r="A45" s="36" t="s">
        <v>140</v>
      </c>
      <c r="B45" s="37" t="s">
        <v>154</v>
      </c>
      <c r="C45" s="35" t="s">
        <v>157</v>
      </c>
      <c r="D45" s="34" t="s">
        <v>158</v>
      </c>
      <c r="E45" s="3">
        <v>23</v>
      </c>
      <c r="F45" s="35" t="s">
        <v>426</v>
      </c>
      <c r="G45" s="35" t="s">
        <v>55</v>
      </c>
      <c r="H45" s="35" t="s">
        <v>427</v>
      </c>
      <c r="I45" s="35" t="s">
        <v>215</v>
      </c>
      <c r="J45" s="35" t="s">
        <v>216</v>
      </c>
      <c r="K45" s="35">
        <v>1</v>
      </c>
      <c r="L45" s="3" t="s">
        <v>42</v>
      </c>
      <c r="M45" s="2"/>
    </row>
    <row r="46" spans="1:13" ht="31.5" x14ac:dyDescent="0.25">
      <c r="A46" s="36" t="s">
        <v>140</v>
      </c>
      <c r="B46" s="37" t="s">
        <v>159</v>
      </c>
      <c r="C46" s="35" t="s">
        <v>160</v>
      </c>
      <c r="D46" s="34" t="s">
        <v>161</v>
      </c>
      <c r="E46" s="3">
        <v>24</v>
      </c>
      <c r="F46" s="3" t="s">
        <v>168</v>
      </c>
      <c r="G46" s="35" t="s">
        <v>162</v>
      </c>
      <c r="H46" s="35" t="s">
        <v>189</v>
      </c>
      <c r="I46" s="35" t="s">
        <v>163</v>
      </c>
      <c r="J46" s="35" t="s">
        <v>164</v>
      </c>
      <c r="K46" s="35">
        <v>1</v>
      </c>
      <c r="L46" s="3" t="s">
        <v>478</v>
      </c>
      <c r="M46" s="2"/>
    </row>
    <row r="47" spans="1:13" ht="31.5" x14ac:dyDescent="0.25">
      <c r="A47" s="36" t="s">
        <v>140</v>
      </c>
      <c r="B47" s="37" t="s">
        <v>159</v>
      </c>
      <c r="C47" s="35" t="s">
        <v>160</v>
      </c>
      <c r="D47" s="34" t="s">
        <v>161</v>
      </c>
      <c r="E47" s="3">
        <v>24</v>
      </c>
      <c r="F47" s="3" t="s">
        <v>169</v>
      </c>
      <c r="G47" s="35" t="s">
        <v>165</v>
      </c>
      <c r="H47" s="35" t="s">
        <v>165</v>
      </c>
      <c r="I47" s="35" t="s">
        <v>163</v>
      </c>
      <c r="J47" s="35" t="s">
        <v>164</v>
      </c>
      <c r="K47" s="35">
        <v>2</v>
      </c>
      <c r="L47" s="3" t="s">
        <v>478</v>
      </c>
      <c r="M47" s="2"/>
    </row>
    <row r="48" spans="1:13" ht="31.5" x14ac:dyDescent="0.25">
      <c r="A48" s="36" t="s">
        <v>140</v>
      </c>
      <c r="B48" s="37" t="s">
        <v>159</v>
      </c>
      <c r="C48" s="35" t="s">
        <v>160</v>
      </c>
      <c r="D48" s="34" t="s">
        <v>161</v>
      </c>
      <c r="E48" s="3">
        <v>24</v>
      </c>
      <c r="F48" s="3" t="s">
        <v>170</v>
      </c>
      <c r="G48" s="35" t="s">
        <v>166</v>
      </c>
      <c r="H48" s="35" t="s">
        <v>166</v>
      </c>
      <c r="I48" s="35" t="s">
        <v>163</v>
      </c>
      <c r="J48" s="35" t="s">
        <v>164</v>
      </c>
      <c r="K48" s="35">
        <v>2</v>
      </c>
      <c r="L48" s="3" t="s">
        <v>478</v>
      </c>
      <c r="M48" s="2"/>
    </row>
    <row r="49" spans="1:13" ht="31.5" x14ac:dyDescent="0.25">
      <c r="A49" s="36" t="s">
        <v>140</v>
      </c>
      <c r="B49" s="37" t="s">
        <v>159</v>
      </c>
      <c r="C49" s="35" t="s">
        <v>160</v>
      </c>
      <c r="D49" s="34" t="s">
        <v>161</v>
      </c>
      <c r="E49" s="3">
        <v>24</v>
      </c>
      <c r="F49" s="3" t="s">
        <v>171</v>
      </c>
      <c r="G49" s="35" t="s">
        <v>167</v>
      </c>
      <c r="H49" s="35" t="s">
        <v>404</v>
      </c>
      <c r="I49" s="35" t="s">
        <v>163</v>
      </c>
      <c r="J49" s="35" t="s">
        <v>164</v>
      </c>
      <c r="K49" s="35">
        <v>2</v>
      </c>
      <c r="L49" s="3" t="s">
        <v>478</v>
      </c>
      <c r="M49" s="2"/>
    </row>
    <row r="50" spans="1:13" ht="31.5" x14ac:dyDescent="0.25">
      <c r="A50" s="36" t="s">
        <v>140</v>
      </c>
      <c r="B50" s="37" t="s">
        <v>159</v>
      </c>
      <c r="C50" s="35" t="s">
        <v>160</v>
      </c>
      <c r="D50" s="34" t="s">
        <v>161</v>
      </c>
      <c r="E50" s="3">
        <v>24</v>
      </c>
      <c r="F50" s="3" t="s">
        <v>428</v>
      </c>
      <c r="G50" s="35" t="s">
        <v>162</v>
      </c>
      <c r="H50" s="35" t="s">
        <v>189</v>
      </c>
      <c r="I50" s="35" t="s">
        <v>163</v>
      </c>
      <c r="J50" s="35" t="s">
        <v>164</v>
      </c>
      <c r="K50" s="35">
        <v>2</v>
      </c>
      <c r="L50" s="3" t="s">
        <v>478</v>
      </c>
      <c r="M50" s="2"/>
    </row>
    <row r="51" spans="1:13" ht="31.5" x14ac:dyDescent="0.25">
      <c r="A51" s="36" t="s">
        <v>140</v>
      </c>
      <c r="B51" s="37" t="s">
        <v>159</v>
      </c>
      <c r="C51" s="35" t="s">
        <v>160</v>
      </c>
      <c r="D51" s="34" t="s">
        <v>161</v>
      </c>
      <c r="E51" s="3">
        <v>24</v>
      </c>
      <c r="F51" s="3" t="s">
        <v>429</v>
      </c>
      <c r="G51" s="35" t="s">
        <v>165</v>
      </c>
      <c r="H51" s="35" t="s">
        <v>165</v>
      </c>
      <c r="I51" s="35" t="s">
        <v>163</v>
      </c>
      <c r="J51" s="35" t="s">
        <v>164</v>
      </c>
      <c r="K51" s="35">
        <v>2</v>
      </c>
      <c r="L51" s="3" t="s">
        <v>478</v>
      </c>
      <c r="M51" s="2"/>
    </row>
    <row r="52" spans="1:13" ht="31.5" x14ac:dyDescent="0.25">
      <c r="A52" s="36" t="s">
        <v>140</v>
      </c>
      <c r="B52" s="37" t="s">
        <v>159</v>
      </c>
      <c r="C52" s="35" t="s">
        <v>160</v>
      </c>
      <c r="D52" s="34" t="s">
        <v>161</v>
      </c>
      <c r="E52" s="3">
        <v>24</v>
      </c>
      <c r="F52" s="3" t="s">
        <v>430</v>
      </c>
      <c r="G52" s="35" t="s">
        <v>166</v>
      </c>
      <c r="H52" s="35" t="s">
        <v>166</v>
      </c>
      <c r="I52" s="35" t="s">
        <v>163</v>
      </c>
      <c r="J52" s="35" t="s">
        <v>164</v>
      </c>
      <c r="K52" s="35">
        <v>2</v>
      </c>
      <c r="L52" s="3" t="s">
        <v>478</v>
      </c>
      <c r="M52" s="2"/>
    </row>
    <row r="53" spans="1:13" ht="31.5" x14ac:dyDescent="0.25">
      <c r="A53" s="36" t="s">
        <v>140</v>
      </c>
      <c r="B53" s="37" t="s">
        <v>159</v>
      </c>
      <c r="C53" s="35" t="s">
        <v>160</v>
      </c>
      <c r="D53" s="34" t="s">
        <v>161</v>
      </c>
      <c r="E53" s="3">
        <v>24</v>
      </c>
      <c r="F53" s="3" t="s">
        <v>431</v>
      </c>
      <c r="G53" s="35" t="s">
        <v>167</v>
      </c>
      <c r="H53" s="35" t="s">
        <v>404</v>
      </c>
      <c r="I53" s="35" t="s">
        <v>163</v>
      </c>
      <c r="J53" s="35" t="s">
        <v>164</v>
      </c>
      <c r="K53" s="35">
        <v>2</v>
      </c>
      <c r="L53" s="3" t="s">
        <v>478</v>
      </c>
      <c r="M53" s="2"/>
    </row>
    <row r="54" spans="1:13" ht="31.5" x14ac:dyDescent="0.25">
      <c r="A54" s="36" t="s">
        <v>140</v>
      </c>
      <c r="B54" s="37" t="s">
        <v>159</v>
      </c>
      <c r="C54" s="35" t="s">
        <v>160</v>
      </c>
      <c r="D54" s="34" t="s">
        <v>161</v>
      </c>
      <c r="E54" s="3">
        <v>24</v>
      </c>
      <c r="F54" s="3" t="s">
        <v>172</v>
      </c>
      <c r="G54" s="35" t="s">
        <v>162</v>
      </c>
      <c r="H54" s="35" t="s">
        <v>162</v>
      </c>
      <c r="I54" s="35" t="s">
        <v>163</v>
      </c>
      <c r="J54" s="35" t="s">
        <v>164</v>
      </c>
      <c r="K54" s="35">
        <v>1</v>
      </c>
      <c r="L54" s="3" t="s">
        <v>478</v>
      </c>
      <c r="M54" s="2"/>
    </row>
    <row r="55" spans="1:13" ht="31.5" x14ac:dyDescent="0.25">
      <c r="A55" s="36" t="s">
        <v>140</v>
      </c>
      <c r="B55" s="37" t="s">
        <v>159</v>
      </c>
      <c r="C55" s="35" t="s">
        <v>160</v>
      </c>
      <c r="D55" s="34" t="s">
        <v>161</v>
      </c>
      <c r="E55" s="3">
        <v>24</v>
      </c>
      <c r="F55" s="3" t="s">
        <v>173</v>
      </c>
      <c r="G55" s="35" t="s">
        <v>165</v>
      </c>
      <c r="H55" s="35" t="s">
        <v>195</v>
      </c>
      <c r="I55" s="35" t="s">
        <v>163</v>
      </c>
      <c r="J55" s="35" t="s">
        <v>164</v>
      </c>
      <c r="K55" s="35">
        <v>1</v>
      </c>
      <c r="L55" s="3" t="s">
        <v>478</v>
      </c>
      <c r="M55" s="2"/>
    </row>
    <row r="56" spans="1:13" ht="31.5" x14ac:dyDescent="0.25">
      <c r="A56" s="36" t="s">
        <v>140</v>
      </c>
      <c r="B56" s="37" t="s">
        <v>159</v>
      </c>
      <c r="C56" s="35" t="s">
        <v>160</v>
      </c>
      <c r="D56" s="34" t="s">
        <v>161</v>
      </c>
      <c r="E56" s="3">
        <v>24</v>
      </c>
      <c r="F56" s="3" t="s">
        <v>174</v>
      </c>
      <c r="G56" s="35" t="s">
        <v>166</v>
      </c>
      <c r="H56" s="35" t="s">
        <v>166</v>
      </c>
      <c r="I56" s="35" t="s">
        <v>163</v>
      </c>
      <c r="J56" s="35" t="s">
        <v>164</v>
      </c>
      <c r="K56" s="35">
        <v>2</v>
      </c>
      <c r="L56" s="3" t="s">
        <v>478</v>
      </c>
      <c r="M56" s="2"/>
    </row>
    <row r="57" spans="1:13" ht="31.5" x14ac:dyDescent="0.25">
      <c r="A57" s="36" t="s">
        <v>140</v>
      </c>
      <c r="B57" s="37" t="s">
        <v>159</v>
      </c>
      <c r="C57" s="35" t="s">
        <v>160</v>
      </c>
      <c r="D57" s="34" t="s">
        <v>161</v>
      </c>
      <c r="E57" s="3">
        <v>24</v>
      </c>
      <c r="F57" s="3" t="s">
        <v>175</v>
      </c>
      <c r="G57" s="35" t="s">
        <v>167</v>
      </c>
      <c r="H57" s="35" t="s">
        <v>404</v>
      </c>
      <c r="I57" s="35" t="s">
        <v>163</v>
      </c>
      <c r="J57" s="35" t="s">
        <v>164</v>
      </c>
      <c r="K57" s="35">
        <v>2</v>
      </c>
      <c r="L57" s="3" t="s">
        <v>478</v>
      </c>
      <c r="M57" s="2"/>
    </row>
    <row r="58" spans="1:13" ht="31.5" x14ac:dyDescent="0.25">
      <c r="A58" s="36" t="s">
        <v>140</v>
      </c>
      <c r="B58" s="37" t="s">
        <v>159</v>
      </c>
      <c r="C58" s="35" t="s">
        <v>160</v>
      </c>
      <c r="D58" s="34" t="s">
        <v>161</v>
      </c>
      <c r="E58" s="3">
        <v>25</v>
      </c>
      <c r="F58" s="3" t="s">
        <v>432</v>
      </c>
      <c r="G58" s="3" t="s">
        <v>162</v>
      </c>
      <c r="H58" s="3" t="s">
        <v>410</v>
      </c>
      <c r="I58" s="3" t="s">
        <v>178</v>
      </c>
      <c r="J58" s="3" t="s">
        <v>179</v>
      </c>
      <c r="K58" s="3">
        <v>1</v>
      </c>
      <c r="L58" s="3" t="s">
        <v>478</v>
      </c>
      <c r="M58" s="2"/>
    </row>
    <row r="59" spans="1:13" ht="31.5" x14ac:dyDescent="0.25">
      <c r="A59" s="36" t="s">
        <v>140</v>
      </c>
      <c r="B59" s="37" t="s">
        <v>159</v>
      </c>
      <c r="C59" s="35" t="s">
        <v>160</v>
      </c>
      <c r="D59" s="34" t="s">
        <v>161</v>
      </c>
      <c r="E59" s="3">
        <v>25</v>
      </c>
      <c r="F59" s="3" t="s">
        <v>433</v>
      </c>
      <c r="G59" s="3" t="s">
        <v>165</v>
      </c>
      <c r="H59" s="3" t="s">
        <v>165</v>
      </c>
      <c r="I59" s="3" t="s">
        <v>178</v>
      </c>
      <c r="J59" s="3" t="s">
        <v>179</v>
      </c>
      <c r="K59" s="3">
        <v>2</v>
      </c>
      <c r="L59" s="3" t="s">
        <v>478</v>
      </c>
      <c r="M59" s="2"/>
    </row>
    <row r="60" spans="1:13" ht="31.5" x14ac:dyDescent="0.25">
      <c r="A60" s="36" t="s">
        <v>140</v>
      </c>
      <c r="B60" s="37" t="s">
        <v>159</v>
      </c>
      <c r="C60" s="35" t="s">
        <v>160</v>
      </c>
      <c r="D60" s="34" t="s">
        <v>161</v>
      </c>
      <c r="E60" s="3">
        <v>25</v>
      </c>
      <c r="F60" s="3" t="s">
        <v>434</v>
      </c>
      <c r="G60" s="3" t="s">
        <v>166</v>
      </c>
      <c r="H60" s="3" t="s">
        <v>193</v>
      </c>
      <c r="I60" s="3" t="s">
        <v>178</v>
      </c>
      <c r="J60" s="3" t="s">
        <v>179</v>
      </c>
      <c r="K60" s="3">
        <v>2</v>
      </c>
      <c r="L60" s="3" t="s">
        <v>478</v>
      </c>
      <c r="M60" s="2"/>
    </row>
    <row r="61" spans="1:13" ht="31.5" x14ac:dyDescent="0.25">
      <c r="A61" s="36" t="s">
        <v>140</v>
      </c>
      <c r="B61" s="37" t="s">
        <v>159</v>
      </c>
      <c r="C61" s="35" t="s">
        <v>160</v>
      </c>
      <c r="D61" s="34" t="s">
        <v>161</v>
      </c>
      <c r="E61" s="3">
        <v>25</v>
      </c>
      <c r="F61" s="3" t="s">
        <v>435</v>
      </c>
      <c r="G61" s="3" t="s">
        <v>167</v>
      </c>
      <c r="H61" s="3" t="s">
        <v>411</v>
      </c>
      <c r="I61" s="3" t="s">
        <v>178</v>
      </c>
      <c r="J61" s="3" t="s">
        <v>179</v>
      </c>
      <c r="K61" s="3">
        <v>2</v>
      </c>
      <c r="L61" s="3" t="s">
        <v>478</v>
      </c>
      <c r="M61" s="2"/>
    </row>
    <row r="62" spans="1:13" ht="31.5" x14ac:dyDescent="0.25">
      <c r="A62" s="36" t="s">
        <v>140</v>
      </c>
      <c r="B62" s="37" t="s">
        <v>159</v>
      </c>
      <c r="C62" s="35" t="s">
        <v>160</v>
      </c>
      <c r="D62" s="34" t="s">
        <v>161</v>
      </c>
      <c r="E62" s="3">
        <v>25</v>
      </c>
      <c r="F62" s="3" t="s">
        <v>436</v>
      </c>
      <c r="G62" s="3" t="s">
        <v>162</v>
      </c>
      <c r="H62" s="3" t="s">
        <v>412</v>
      </c>
      <c r="I62" s="3" t="s">
        <v>178</v>
      </c>
      <c r="J62" s="3" t="s">
        <v>179</v>
      </c>
      <c r="K62" s="3">
        <v>1</v>
      </c>
      <c r="L62" s="3" t="s">
        <v>478</v>
      </c>
      <c r="M62" s="2"/>
    </row>
    <row r="63" spans="1:13" ht="31.5" x14ac:dyDescent="0.25">
      <c r="A63" s="36" t="s">
        <v>140</v>
      </c>
      <c r="B63" s="37" t="s">
        <v>159</v>
      </c>
      <c r="C63" s="35" t="s">
        <v>160</v>
      </c>
      <c r="D63" s="34" t="s">
        <v>161</v>
      </c>
      <c r="E63" s="3">
        <v>25</v>
      </c>
      <c r="F63" s="3" t="s">
        <v>437</v>
      </c>
      <c r="G63" s="3" t="s">
        <v>165</v>
      </c>
      <c r="H63" s="3" t="s">
        <v>165</v>
      </c>
      <c r="I63" s="3" t="s">
        <v>178</v>
      </c>
      <c r="J63" s="3" t="s">
        <v>179</v>
      </c>
      <c r="K63" s="3">
        <v>1</v>
      </c>
      <c r="L63" s="3" t="s">
        <v>478</v>
      </c>
      <c r="M63" s="2"/>
    </row>
    <row r="64" spans="1:13" ht="31.5" x14ac:dyDescent="0.25">
      <c r="A64" s="36" t="s">
        <v>140</v>
      </c>
      <c r="B64" s="37" t="s">
        <v>159</v>
      </c>
      <c r="C64" s="35" t="s">
        <v>160</v>
      </c>
      <c r="D64" s="34" t="s">
        <v>161</v>
      </c>
      <c r="E64" s="3">
        <v>25</v>
      </c>
      <c r="F64" s="3" t="s">
        <v>438</v>
      </c>
      <c r="G64" s="3" t="s">
        <v>166</v>
      </c>
      <c r="H64" s="3" t="s">
        <v>193</v>
      </c>
      <c r="I64" s="3" t="s">
        <v>178</v>
      </c>
      <c r="J64" s="3" t="s">
        <v>179</v>
      </c>
      <c r="K64" s="3">
        <v>2</v>
      </c>
      <c r="L64" s="3" t="s">
        <v>478</v>
      </c>
      <c r="M64" s="2"/>
    </row>
    <row r="65" spans="1:13" ht="31.5" x14ac:dyDescent="0.25">
      <c r="A65" s="36" t="s">
        <v>140</v>
      </c>
      <c r="B65" s="37" t="s">
        <v>159</v>
      </c>
      <c r="C65" s="35" t="s">
        <v>160</v>
      </c>
      <c r="D65" s="34" t="s">
        <v>161</v>
      </c>
      <c r="E65" s="3">
        <v>25</v>
      </c>
      <c r="F65" s="3" t="s">
        <v>439</v>
      </c>
      <c r="G65" s="3" t="s">
        <v>167</v>
      </c>
      <c r="H65" s="3" t="s">
        <v>411</v>
      </c>
      <c r="I65" s="3" t="s">
        <v>178</v>
      </c>
      <c r="J65" s="3" t="s">
        <v>179</v>
      </c>
      <c r="K65" s="3">
        <v>2</v>
      </c>
      <c r="L65" s="3" t="s">
        <v>478</v>
      </c>
      <c r="M65" s="2"/>
    </row>
    <row r="66" spans="1:13" ht="45" x14ac:dyDescent="0.25">
      <c r="A66" s="36" t="s">
        <v>140</v>
      </c>
      <c r="B66" s="37" t="s">
        <v>159</v>
      </c>
      <c r="C66" s="35" t="s">
        <v>176</v>
      </c>
      <c r="D66" s="34" t="s">
        <v>177</v>
      </c>
      <c r="E66" s="3">
        <v>26</v>
      </c>
      <c r="F66" s="35" t="s">
        <v>207</v>
      </c>
      <c r="G66" s="35" t="s">
        <v>145</v>
      </c>
      <c r="H66" s="35" t="s">
        <v>440</v>
      </c>
      <c r="I66" s="35" t="s">
        <v>181</v>
      </c>
      <c r="J66" s="35" t="s">
        <v>182</v>
      </c>
      <c r="K66" s="35">
        <v>1</v>
      </c>
      <c r="L66" s="3" t="s">
        <v>478</v>
      </c>
      <c r="M66" s="2"/>
    </row>
    <row r="67" spans="1:13" ht="45" x14ac:dyDescent="0.25">
      <c r="A67" s="36" t="s">
        <v>140</v>
      </c>
      <c r="B67" s="37" t="s">
        <v>159</v>
      </c>
      <c r="C67" s="35" t="s">
        <v>176</v>
      </c>
      <c r="D67" s="34" t="s">
        <v>177</v>
      </c>
      <c r="E67" s="3">
        <v>26</v>
      </c>
      <c r="F67" s="35" t="s">
        <v>210</v>
      </c>
      <c r="G67" s="35" t="s">
        <v>145</v>
      </c>
      <c r="H67" s="35" t="s">
        <v>441</v>
      </c>
      <c r="I67" s="35" t="s">
        <v>181</v>
      </c>
      <c r="J67" s="35" t="s">
        <v>182</v>
      </c>
      <c r="K67" s="35">
        <v>3</v>
      </c>
      <c r="L67" s="3" t="s">
        <v>478</v>
      </c>
      <c r="M67" s="2"/>
    </row>
    <row r="68" spans="1:13" ht="45" x14ac:dyDescent="0.25">
      <c r="A68" s="36" t="s">
        <v>140</v>
      </c>
      <c r="B68" s="37" t="s">
        <v>159</v>
      </c>
      <c r="C68" s="35" t="s">
        <v>183</v>
      </c>
      <c r="D68" s="34" t="s">
        <v>184</v>
      </c>
      <c r="E68" s="3">
        <v>27</v>
      </c>
      <c r="F68" s="3" t="s">
        <v>185</v>
      </c>
      <c r="G68" s="3" t="s">
        <v>162</v>
      </c>
      <c r="H68" s="3" t="s">
        <v>189</v>
      </c>
      <c r="I68" s="3" t="s">
        <v>190</v>
      </c>
      <c r="J68" s="3" t="s">
        <v>191</v>
      </c>
      <c r="K68" s="3">
        <v>1</v>
      </c>
      <c r="L68" s="3" t="s">
        <v>478</v>
      </c>
      <c r="M68" s="2"/>
    </row>
    <row r="69" spans="1:13" ht="45" x14ac:dyDescent="0.25">
      <c r="A69" s="36" t="s">
        <v>140</v>
      </c>
      <c r="B69" s="37" t="s">
        <v>159</v>
      </c>
      <c r="C69" s="35" t="s">
        <v>183</v>
      </c>
      <c r="D69" s="34" t="s">
        <v>184</v>
      </c>
      <c r="E69" s="3">
        <v>27</v>
      </c>
      <c r="F69" s="3" t="s">
        <v>186</v>
      </c>
      <c r="G69" s="3" t="s">
        <v>165</v>
      </c>
      <c r="H69" s="3" t="s">
        <v>165</v>
      </c>
      <c r="I69" s="3" t="s">
        <v>190</v>
      </c>
      <c r="J69" s="3" t="s">
        <v>192</v>
      </c>
      <c r="K69" s="3">
        <v>2</v>
      </c>
      <c r="L69" s="3" t="s">
        <v>478</v>
      </c>
      <c r="M69" s="2"/>
    </row>
    <row r="70" spans="1:13" ht="45" x14ac:dyDescent="0.25">
      <c r="A70" s="36" t="s">
        <v>140</v>
      </c>
      <c r="B70" s="37" t="s">
        <v>159</v>
      </c>
      <c r="C70" s="35" t="s">
        <v>183</v>
      </c>
      <c r="D70" s="34" t="s">
        <v>184</v>
      </c>
      <c r="E70" s="3">
        <v>27</v>
      </c>
      <c r="F70" s="3" t="s">
        <v>187</v>
      </c>
      <c r="G70" s="3" t="s">
        <v>166</v>
      </c>
      <c r="H70" s="3" t="s">
        <v>193</v>
      </c>
      <c r="I70" s="3" t="s">
        <v>190</v>
      </c>
      <c r="J70" s="3" t="s">
        <v>192</v>
      </c>
      <c r="K70" s="3">
        <v>1</v>
      </c>
      <c r="L70" s="3" t="s">
        <v>478</v>
      </c>
      <c r="M70" s="2"/>
    </row>
    <row r="71" spans="1:13" ht="45" x14ac:dyDescent="0.25">
      <c r="A71" s="36" t="s">
        <v>140</v>
      </c>
      <c r="B71" s="37" t="s">
        <v>159</v>
      </c>
      <c r="C71" s="35" t="s">
        <v>183</v>
      </c>
      <c r="D71" s="34" t="s">
        <v>184</v>
      </c>
      <c r="E71" s="3">
        <v>27</v>
      </c>
      <c r="F71" s="3" t="s">
        <v>188</v>
      </c>
      <c r="G71" s="3" t="s">
        <v>167</v>
      </c>
      <c r="H71" s="3" t="s">
        <v>194</v>
      </c>
      <c r="I71" s="3" t="s">
        <v>190</v>
      </c>
      <c r="J71" s="3" t="s">
        <v>192</v>
      </c>
      <c r="K71" s="3">
        <v>1</v>
      </c>
      <c r="L71" s="3" t="s">
        <v>478</v>
      </c>
      <c r="M71" s="2"/>
    </row>
    <row r="72" spans="1:13" ht="45" x14ac:dyDescent="0.25">
      <c r="A72" s="36" t="s">
        <v>140</v>
      </c>
      <c r="B72" s="37" t="s">
        <v>159</v>
      </c>
      <c r="C72" s="35" t="s">
        <v>183</v>
      </c>
      <c r="D72" s="34" t="s">
        <v>184</v>
      </c>
      <c r="E72" s="3">
        <v>27</v>
      </c>
      <c r="F72" s="3" t="s">
        <v>428</v>
      </c>
      <c r="G72" s="3" t="s">
        <v>162</v>
      </c>
      <c r="H72" s="3" t="s">
        <v>189</v>
      </c>
      <c r="I72" s="3" t="s">
        <v>190</v>
      </c>
      <c r="J72" s="3" t="s">
        <v>192</v>
      </c>
      <c r="K72" s="3">
        <v>2</v>
      </c>
      <c r="L72" s="3" t="s">
        <v>478</v>
      </c>
      <c r="M72" s="2"/>
    </row>
    <row r="73" spans="1:13" ht="45" x14ac:dyDescent="0.25">
      <c r="A73" s="36" t="s">
        <v>140</v>
      </c>
      <c r="B73" s="37" t="s">
        <v>159</v>
      </c>
      <c r="C73" s="35" t="s">
        <v>183</v>
      </c>
      <c r="D73" s="34" t="s">
        <v>184</v>
      </c>
      <c r="E73" s="3">
        <v>27</v>
      </c>
      <c r="F73" s="3" t="s">
        <v>429</v>
      </c>
      <c r="G73" s="3" t="s">
        <v>165</v>
      </c>
      <c r="H73" s="3" t="s">
        <v>165</v>
      </c>
      <c r="I73" s="3" t="s">
        <v>190</v>
      </c>
      <c r="J73" s="3" t="s">
        <v>192</v>
      </c>
      <c r="K73" s="3">
        <v>2</v>
      </c>
      <c r="L73" s="3" t="s">
        <v>478</v>
      </c>
      <c r="M73" s="2"/>
    </row>
    <row r="74" spans="1:13" ht="45" x14ac:dyDescent="0.25">
      <c r="A74" s="36" t="s">
        <v>140</v>
      </c>
      <c r="B74" s="37" t="s">
        <v>159</v>
      </c>
      <c r="C74" s="35" t="s">
        <v>183</v>
      </c>
      <c r="D74" s="34" t="s">
        <v>184</v>
      </c>
      <c r="E74" s="3">
        <v>27</v>
      </c>
      <c r="F74" s="3" t="s">
        <v>430</v>
      </c>
      <c r="G74" s="3" t="s">
        <v>166</v>
      </c>
      <c r="H74" s="3" t="s">
        <v>193</v>
      </c>
      <c r="I74" s="3" t="s">
        <v>190</v>
      </c>
      <c r="J74" s="3" t="s">
        <v>192</v>
      </c>
      <c r="K74" s="3">
        <v>1</v>
      </c>
      <c r="L74" s="3" t="s">
        <v>478</v>
      </c>
      <c r="M74" s="2"/>
    </row>
    <row r="75" spans="1:13" ht="45" x14ac:dyDescent="0.25">
      <c r="A75" s="36" t="s">
        <v>140</v>
      </c>
      <c r="B75" s="37" t="s">
        <v>159</v>
      </c>
      <c r="C75" s="35" t="s">
        <v>183</v>
      </c>
      <c r="D75" s="34" t="s">
        <v>184</v>
      </c>
      <c r="E75" s="3">
        <v>27</v>
      </c>
      <c r="F75" s="3" t="s">
        <v>442</v>
      </c>
      <c r="G75" s="3" t="s">
        <v>167</v>
      </c>
      <c r="H75" s="3" t="s">
        <v>194</v>
      </c>
      <c r="I75" s="3" t="s">
        <v>190</v>
      </c>
      <c r="J75" s="3" t="s">
        <v>192</v>
      </c>
      <c r="K75" s="3">
        <v>1</v>
      </c>
      <c r="L75" s="3" t="s">
        <v>478</v>
      </c>
      <c r="M75" s="2"/>
    </row>
    <row r="76" spans="1:13" ht="45" x14ac:dyDescent="0.25">
      <c r="A76" s="36" t="s">
        <v>140</v>
      </c>
      <c r="B76" s="37" t="s">
        <v>159</v>
      </c>
      <c r="C76" s="35" t="s">
        <v>183</v>
      </c>
      <c r="D76" s="34" t="s">
        <v>184</v>
      </c>
      <c r="E76" s="3">
        <v>27</v>
      </c>
      <c r="F76" s="3" t="s">
        <v>172</v>
      </c>
      <c r="G76" s="3" t="s">
        <v>162</v>
      </c>
      <c r="H76" s="3" t="s">
        <v>162</v>
      </c>
      <c r="I76" s="3" t="s">
        <v>190</v>
      </c>
      <c r="J76" s="3" t="s">
        <v>192</v>
      </c>
      <c r="K76" s="3">
        <v>1</v>
      </c>
      <c r="L76" s="3" t="s">
        <v>478</v>
      </c>
      <c r="M76" s="2"/>
    </row>
    <row r="77" spans="1:13" ht="45" x14ac:dyDescent="0.25">
      <c r="A77" s="36" t="s">
        <v>140</v>
      </c>
      <c r="B77" s="37" t="s">
        <v>159</v>
      </c>
      <c r="C77" s="35" t="s">
        <v>183</v>
      </c>
      <c r="D77" s="34" t="s">
        <v>184</v>
      </c>
      <c r="E77" s="3">
        <v>27</v>
      </c>
      <c r="F77" s="3" t="s">
        <v>173</v>
      </c>
      <c r="G77" s="3" t="s">
        <v>165</v>
      </c>
      <c r="H77" s="3" t="s">
        <v>195</v>
      </c>
      <c r="I77" s="3" t="s">
        <v>190</v>
      </c>
      <c r="J77" s="3" t="s">
        <v>192</v>
      </c>
      <c r="K77" s="3">
        <v>1</v>
      </c>
      <c r="L77" s="3" t="s">
        <v>478</v>
      </c>
      <c r="M77" s="2"/>
    </row>
    <row r="78" spans="1:13" ht="45" x14ac:dyDescent="0.25">
      <c r="A78" s="36" t="s">
        <v>140</v>
      </c>
      <c r="B78" s="37" t="s">
        <v>159</v>
      </c>
      <c r="C78" s="35" t="s">
        <v>183</v>
      </c>
      <c r="D78" s="34" t="s">
        <v>184</v>
      </c>
      <c r="E78" s="3">
        <v>27</v>
      </c>
      <c r="F78" s="3" t="s">
        <v>174</v>
      </c>
      <c r="G78" s="3" t="s">
        <v>166</v>
      </c>
      <c r="H78" s="3" t="s">
        <v>193</v>
      </c>
      <c r="I78" s="3" t="s">
        <v>190</v>
      </c>
      <c r="J78" s="3" t="s">
        <v>192</v>
      </c>
      <c r="K78" s="3">
        <v>1</v>
      </c>
      <c r="L78" s="3" t="s">
        <v>478</v>
      </c>
      <c r="M78" s="2"/>
    </row>
    <row r="79" spans="1:13" ht="45" x14ac:dyDescent="0.25">
      <c r="A79" s="36" t="s">
        <v>140</v>
      </c>
      <c r="B79" s="37" t="s">
        <v>159</v>
      </c>
      <c r="C79" s="35" t="s">
        <v>183</v>
      </c>
      <c r="D79" s="34" t="s">
        <v>184</v>
      </c>
      <c r="E79" s="3">
        <v>27</v>
      </c>
      <c r="F79" s="3" t="s">
        <v>175</v>
      </c>
      <c r="G79" s="3" t="s">
        <v>167</v>
      </c>
      <c r="H79" s="3" t="s">
        <v>194</v>
      </c>
      <c r="I79" s="3" t="s">
        <v>190</v>
      </c>
      <c r="J79" s="3" t="s">
        <v>192</v>
      </c>
      <c r="K79" s="3">
        <v>1</v>
      </c>
      <c r="L79" s="3" t="s">
        <v>478</v>
      </c>
      <c r="M79" s="2"/>
    </row>
    <row r="80" spans="1:13" ht="45" x14ac:dyDescent="0.25">
      <c r="A80" s="36" t="s">
        <v>140</v>
      </c>
      <c r="B80" s="37" t="s">
        <v>159</v>
      </c>
      <c r="C80" s="35" t="s">
        <v>183</v>
      </c>
      <c r="D80" s="34" t="s">
        <v>184</v>
      </c>
      <c r="E80" s="3">
        <v>28</v>
      </c>
      <c r="F80" s="3" t="s">
        <v>443</v>
      </c>
      <c r="G80" s="3" t="s">
        <v>162</v>
      </c>
      <c r="H80" s="3" t="s">
        <v>410</v>
      </c>
      <c r="I80" s="3" t="s">
        <v>190</v>
      </c>
      <c r="J80" s="3" t="s">
        <v>196</v>
      </c>
      <c r="K80" s="3">
        <v>1</v>
      </c>
      <c r="L80" s="3" t="s">
        <v>478</v>
      </c>
      <c r="M80" s="2"/>
    </row>
    <row r="81" spans="1:13" ht="45" x14ac:dyDescent="0.25">
      <c r="A81" s="36" t="s">
        <v>140</v>
      </c>
      <c r="B81" s="37" t="s">
        <v>159</v>
      </c>
      <c r="C81" s="35" t="s">
        <v>183</v>
      </c>
      <c r="D81" s="34" t="s">
        <v>184</v>
      </c>
      <c r="E81" s="3">
        <v>28</v>
      </c>
      <c r="F81" s="3" t="s">
        <v>444</v>
      </c>
      <c r="G81" s="3" t="s">
        <v>165</v>
      </c>
      <c r="H81" s="3" t="s">
        <v>165</v>
      </c>
      <c r="I81" s="3" t="s">
        <v>190</v>
      </c>
      <c r="J81" s="3" t="s">
        <v>196</v>
      </c>
      <c r="K81" s="3">
        <v>2</v>
      </c>
      <c r="L81" s="3" t="s">
        <v>478</v>
      </c>
      <c r="M81" s="2"/>
    </row>
    <row r="82" spans="1:13" ht="45" x14ac:dyDescent="0.25">
      <c r="A82" s="36" t="s">
        <v>140</v>
      </c>
      <c r="B82" s="37" t="s">
        <v>159</v>
      </c>
      <c r="C82" s="35" t="s">
        <v>183</v>
      </c>
      <c r="D82" s="34" t="s">
        <v>184</v>
      </c>
      <c r="E82" s="3">
        <v>28</v>
      </c>
      <c r="F82" s="3" t="s">
        <v>445</v>
      </c>
      <c r="G82" s="3" t="s">
        <v>166</v>
      </c>
      <c r="H82" s="3" t="s">
        <v>193</v>
      </c>
      <c r="I82" s="3" t="s">
        <v>190</v>
      </c>
      <c r="J82" s="3" t="s">
        <v>196</v>
      </c>
      <c r="K82" s="3">
        <v>2</v>
      </c>
      <c r="L82" s="3" t="s">
        <v>478</v>
      </c>
      <c r="M82" s="2"/>
    </row>
    <row r="83" spans="1:13" ht="45" x14ac:dyDescent="0.25">
      <c r="A83" s="36" t="s">
        <v>140</v>
      </c>
      <c r="B83" s="37" t="s">
        <v>159</v>
      </c>
      <c r="C83" s="35" t="s">
        <v>183</v>
      </c>
      <c r="D83" s="34" t="s">
        <v>184</v>
      </c>
      <c r="E83" s="3">
        <v>28</v>
      </c>
      <c r="F83" s="3" t="s">
        <v>446</v>
      </c>
      <c r="G83" s="3" t="s">
        <v>167</v>
      </c>
      <c r="H83" s="3" t="s">
        <v>194</v>
      </c>
      <c r="I83" s="3" t="s">
        <v>190</v>
      </c>
      <c r="J83" s="3" t="s">
        <v>196</v>
      </c>
      <c r="K83" s="3">
        <v>2</v>
      </c>
      <c r="L83" s="3" t="s">
        <v>478</v>
      </c>
      <c r="M83" s="2"/>
    </row>
    <row r="84" spans="1:13" ht="45" x14ac:dyDescent="0.25">
      <c r="A84" s="36" t="s">
        <v>140</v>
      </c>
      <c r="B84" s="37" t="s">
        <v>159</v>
      </c>
      <c r="C84" s="35" t="s">
        <v>183</v>
      </c>
      <c r="D84" s="34" t="s">
        <v>184</v>
      </c>
      <c r="E84" s="3">
        <v>28</v>
      </c>
      <c r="F84" s="3" t="s">
        <v>447</v>
      </c>
      <c r="G84" s="3" t="s">
        <v>162</v>
      </c>
      <c r="H84" s="3" t="s">
        <v>412</v>
      </c>
      <c r="I84" s="3" t="s">
        <v>190</v>
      </c>
      <c r="J84" s="3" t="s">
        <v>196</v>
      </c>
      <c r="K84" s="3">
        <v>1</v>
      </c>
      <c r="L84" s="3" t="s">
        <v>478</v>
      </c>
      <c r="M84" s="2"/>
    </row>
    <row r="85" spans="1:13" ht="45" x14ac:dyDescent="0.25">
      <c r="A85" s="36" t="s">
        <v>140</v>
      </c>
      <c r="B85" s="37" t="s">
        <v>159</v>
      </c>
      <c r="C85" s="35" t="s">
        <v>183</v>
      </c>
      <c r="D85" s="34" t="s">
        <v>184</v>
      </c>
      <c r="E85" s="3">
        <v>28</v>
      </c>
      <c r="F85" s="3" t="s">
        <v>448</v>
      </c>
      <c r="G85" s="3" t="s">
        <v>165</v>
      </c>
      <c r="H85" s="3" t="s">
        <v>165</v>
      </c>
      <c r="I85" s="3" t="s">
        <v>190</v>
      </c>
      <c r="J85" s="3" t="s">
        <v>196</v>
      </c>
      <c r="K85" s="3">
        <v>1</v>
      </c>
      <c r="L85" s="3" t="s">
        <v>478</v>
      </c>
      <c r="M85" s="2"/>
    </row>
    <row r="86" spans="1:13" ht="45" x14ac:dyDescent="0.25">
      <c r="A86" s="36" t="s">
        <v>140</v>
      </c>
      <c r="B86" s="37" t="s">
        <v>159</v>
      </c>
      <c r="C86" s="35" t="s">
        <v>183</v>
      </c>
      <c r="D86" s="34" t="s">
        <v>184</v>
      </c>
      <c r="E86" s="3">
        <v>28</v>
      </c>
      <c r="F86" s="3" t="s">
        <v>449</v>
      </c>
      <c r="G86" s="3" t="s">
        <v>166</v>
      </c>
      <c r="H86" s="3" t="s">
        <v>193</v>
      </c>
      <c r="I86" s="3" t="s">
        <v>190</v>
      </c>
      <c r="J86" s="3" t="s">
        <v>196</v>
      </c>
      <c r="K86" s="3">
        <v>2</v>
      </c>
      <c r="L86" s="3" t="s">
        <v>478</v>
      </c>
      <c r="M86" s="2"/>
    </row>
    <row r="87" spans="1:13" ht="45" x14ac:dyDescent="0.25">
      <c r="A87" s="36" t="s">
        <v>140</v>
      </c>
      <c r="B87" s="37" t="s">
        <v>159</v>
      </c>
      <c r="C87" s="35" t="s">
        <v>183</v>
      </c>
      <c r="D87" s="34" t="s">
        <v>184</v>
      </c>
      <c r="E87" s="3">
        <v>28</v>
      </c>
      <c r="F87" s="3" t="s">
        <v>450</v>
      </c>
      <c r="G87" s="3" t="s">
        <v>167</v>
      </c>
      <c r="H87" s="3" t="s">
        <v>194</v>
      </c>
      <c r="I87" s="3" t="s">
        <v>190</v>
      </c>
      <c r="J87" s="3" t="s">
        <v>196</v>
      </c>
      <c r="K87" s="3">
        <v>2</v>
      </c>
      <c r="L87" s="3" t="s">
        <v>478</v>
      </c>
      <c r="M87" s="2"/>
    </row>
    <row r="88" spans="1:13" ht="45" x14ac:dyDescent="0.25">
      <c r="A88" s="36" t="s">
        <v>140</v>
      </c>
      <c r="B88" s="37" t="s">
        <v>159</v>
      </c>
      <c r="C88" s="35" t="s">
        <v>183</v>
      </c>
      <c r="D88" s="34" t="s">
        <v>184</v>
      </c>
      <c r="E88" s="3">
        <v>29</v>
      </c>
      <c r="F88" s="3" t="s">
        <v>451</v>
      </c>
      <c r="G88" s="35" t="s">
        <v>162</v>
      </c>
      <c r="H88" s="35" t="s">
        <v>410</v>
      </c>
      <c r="I88" s="35" t="s">
        <v>190</v>
      </c>
      <c r="J88" s="35" t="s">
        <v>196</v>
      </c>
      <c r="K88" s="35">
        <v>1</v>
      </c>
      <c r="L88" s="3" t="s">
        <v>478</v>
      </c>
      <c r="M88" s="2"/>
    </row>
    <row r="89" spans="1:13" ht="45" x14ac:dyDescent="0.25">
      <c r="A89" s="36" t="s">
        <v>140</v>
      </c>
      <c r="B89" s="37" t="s">
        <v>159</v>
      </c>
      <c r="C89" s="35" t="s">
        <v>183</v>
      </c>
      <c r="D89" s="34" t="s">
        <v>184</v>
      </c>
      <c r="E89" s="3">
        <v>29</v>
      </c>
      <c r="F89" s="3" t="s">
        <v>452</v>
      </c>
      <c r="G89" s="35" t="s">
        <v>165</v>
      </c>
      <c r="H89" s="35" t="s">
        <v>165</v>
      </c>
      <c r="I89" s="35" t="s">
        <v>190</v>
      </c>
      <c r="J89" s="35" t="s">
        <v>196</v>
      </c>
      <c r="K89" s="35">
        <v>2</v>
      </c>
      <c r="L89" s="3" t="s">
        <v>478</v>
      </c>
      <c r="M89" s="2"/>
    </row>
    <row r="90" spans="1:13" ht="45" x14ac:dyDescent="0.25">
      <c r="A90" s="36" t="s">
        <v>140</v>
      </c>
      <c r="B90" s="37" t="s">
        <v>159</v>
      </c>
      <c r="C90" s="35" t="s">
        <v>183</v>
      </c>
      <c r="D90" s="34" t="s">
        <v>184</v>
      </c>
      <c r="E90" s="3">
        <v>29</v>
      </c>
      <c r="F90" s="3" t="s">
        <v>453</v>
      </c>
      <c r="G90" s="35" t="s">
        <v>166</v>
      </c>
      <c r="H90" s="35" t="s">
        <v>454</v>
      </c>
      <c r="I90" s="35" t="s">
        <v>190</v>
      </c>
      <c r="J90" s="35" t="s">
        <v>196</v>
      </c>
      <c r="K90" s="35">
        <v>2</v>
      </c>
      <c r="L90" s="3" t="s">
        <v>478</v>
      </c>
      <c r="M90" s="2"/>
    </row>
    <row r="91" spans="1:13" ht="45" x14ac:dyDescent="0.25">
      <c r="A91" s="36" t="s">
        <v>140</v>
      </c>
      <c r="B91" s="37" t="s">
        <v>159</v>
      </c>
      <c r="C91" s="35" t="s">
        <v>183</v>
      </c>
      <c r="D91" s="34" t="s">
        <v>184</v>
      </c>
      <c r="E91" s="3">
        <v>29</v>
      </c>
      <c r="F91" s="3" t="s">
        <v>455</v>
      </c>
      <c r="G91" s="35" t="s">
        <v>167</v>
      </c>
      <c r="H91" s="35" t="s">
        <v>411</v>
      </c>
      <c r="I91" s="35" t="s">
        <v>190</v>
      </c>
      <c r="J91" s="35" t="s">
        <v>196</v>
      </c>
      <c r="K91" s="35">
        <v>2</v>
      </c>
      <c r="L91" s="3" t="s">
        <v>478</v>
      </c>
      <c r="M91" s="2"/>
    </row>
    <row r="92" spans="1:13" ht="45" x14ac:dyDescent="0.25">
      <c r="A92" s="36" t="s">
        <v>140</v>
      </c>
      <c r="B92" s="37" t="s">
        <v>159</v>
      </c>
      <c r="C92" s="35" t="s">
        <v>183</v>
      </c>
      <c r="D92" s="34" t="s">
        <v>184</v>
      </c>
      <c r="E92" s="3">
        <v>29</v>
      </c>
      <c r="F92" s="3" t="s">
        <v>456</v>
      </c>
      <c r="G92" s="35" t="s">
        <v>162</v>
      </c>
      <c r="H92" s="35" t="s">
        <v>412</v>
      </c>
      <c r="I92" s="35" t="s">
        <v>190</v>
      </c>
      <c r="J92" s="35" t="s">
        <v>196</v>
      </c>
      <c r="K92" s="35">
        <v>1</v>
      </c>
      <c r="L92" s="3" t="s">
        <v>478</v>
      </c>
      <c r="M92" s="2"/>
    </row>
    <row r="93" spans="1:13" ht="45" x14ac:dyDescent="0.25">
      <c r="A93" s="36" t="s">
        <v>140</v>
      </c>
      <c r="B93" s="37" t="s">
        <v>159</v>
      </c>
      <c r="C93" s="35" t="s">
        <v>183</v>
      </c>
      <c r="D93" s="34" t="s">
        <v>184</v>
      </c>
      <c r="E93" s="3">
        <v>29</v>
      </c>
      <c r="F93" s="3" t="s">
        <v>457</v>
      </c>
      <c r="G93" s="35" t="s">
        <v>165</v>
      </c>
      <c r="H93" s="35" t="s">
        <v>165</v>
      </c>
      <c r="I93" s="35" t="s">
        <v>190</v>
      </c>
      <c r="J93" s="35" t="s">
        <v>196</v>
      </c>
      <c r="K93" s="35">
        <v>1</v>
      </c>
      <c r="L93" s="3" t="s">
        <v>478</v>
      </c>
      <c r="M93" s="2"/>
    </row>
    <row r="94" spans="1:13" ht="45" x14ac:dyDescent="0.25">
      <c r="A94" s="36" t="s">
        <v>140</v>
      </c>
      <c r="B94" s="37" t="s">
        <v>159</v>
      </c>
      <c r="C94" s="35" t="s">
        <v>183</v>
      </c>
      <c r="D94" s="34" t="s">
        <v>184</v>
      </c>
      <c r="E94" s="3">
        <v>29</v>
      </c>
      <c r="F94" s="3" t="s">
        <v>458</v>
      </c>
      <c r="G94" s="35" t="s">
        <v>166</v>
      </c>
      <c r="H94" s="35" t="s">
        <v>454</v>
      </c>
      <c r="I94" s="35" t="s">
        <v>190</v>
      </c>
      <c r="J94" s="35" t="s">
        <v>196</v>
      </c>
      <c r="K94" s="35">
        <v>2</v>
      </c>
      <c r="L94" s="3" t="s">
        <v>478</v>
      </c>
      <c r="M94" s="2"/>
    </row>
    <row r="95" spans="1:13" ht="45" x14ac:dyDescent="0.25">
      <c r="A95" s="36" t="s">
        <v>140</v>
      </c>
      <c r="B95" s="37" t="s">
        <v>159</v>
      </c>
      <c r="C95" s="35" t="s">
        <v>183</v>
      </c>
      <c r="D95" s="34" t="s">
        <v>184</v>
      </c>
      <c r="E95" s="3">
        <v>29</v>
      </c>
      <c r="F95" s="3" t="s">
        <v>459</v>
      </c>
      <c r="G95" s="35" t="s">
        <v>167</v>
      </c>
      <c r="H95" s="35" t="s">
        <v>411</v>
      </c>
      <c r="I95" s="35" t="s">
        <v>190</v>
      </c>
      <c r="J95" s="35" t="s">
        <v>196</v>
      </c>
      <c r="K95" s="35">
        <v>2</v>
      </c>
      <c r="L95" s="3" t="s">
        <v>478</v>
      </c>
      <c r="M95" s="2"/>
    </row>
    <row r="96" spans="1:13" ht="45" x14ac:dyDescent="0.25">
      <c r="A96" s="36" t="s">
        <v>140</v>
      </c>
      <c r="B96" s="37" t="s">
        <v>197</v>
      </c>
      <c r="C96" s="35" t="s">
        <v>198</v>
      </c>
      <c r="D96" s="34" t="s">
        <v>199</v>
      </c>
      <c r="E96" s="3">
        <v>30</v>
      </c>
      <c r="F96" s="3" t="s">
        <v>460</v>
      </c>
      <c r="G96" s="3" t="s">
        <v>200</v>
      </c>
      <c r="H96" s="3" t="s">
        <v>201</v>
      </c>
      <c r="I96" s="3" t="s">
        <v>202</v>
      </c>
      <c r="J96" s="3" t="s">
        <v>192</v>
      </c>
      <c r="K96" s="3">
        <v>1</v>
      </c>
      <c r="L96" s="3" t="s">
        <v>478</v>
      </c>
      <c r="M96" s="2"/>
    </row>
    <row r="97" spans="1:13" ht="45" x14ac:dyDescent="0.25">
      <c r="A97" s="36" t="s">
        <v>140</v>
      </c>
      <c r="B97" s="37" t="s">
        <v>197</v>
      </c>
      <c r="C97" s="35" t="s">
        <v>198</v>
      </c>
      <c r="D97" s="34" t="s">
        <v>199</v>
      </c>
      <c r="E97" s="3">
        <v>30</v>
      </c>
      <c r="F97" s="3" t="s">
        <v>461</v>
      </c>
      <c r="G97" s="3" t="s">
        <v>203</v>
      </c>
      <c r="H97" s="3" t="s">
        <v>203</v>
      </c>
      <c r="I97" s="3" t="s">
        <v>202</v>
      </c>
      <c r="J97" s="3" t="s">
        <v>192</v>
      </c>
      <c r="K97" s="3">
        <v>1</v>
      </c>
      <c r="L97" s="3" t="s">
        <v>478</v>
      </c>
      <c r="M97" s="2"/>
    </row>
    <row r="98" spans="1:13" ht="45" x14ac:dyDescent="0.25">
      <c r="A98" s="36" t="s">
        <v>140</v>
      </c>
      <c r="B98" s="37" t="s">
        <v>197</v>
      </c>
      <c r="C98" s="35" t="s">
        <v>198</v>
      </c>
      <c r="D98" s="34" t="s">
        <v>199</v>
      </c>
      <c r="E98" s="3">
        <v>30</v>
      </c>
      <c r="F98" s="3" t="s">
        <v>462</v>
      </c>
      <c r="G98" s="3" t="s">
        <v>166</v>
      </c>
      <c r="H98" s="3" t="s">
        <v>193</v>
      </c>
      <c r="I98" s="3" t="s">
        <v>202</v>
      </c>
      <c r="J98" s="3" t="s">
        <v>192</v>
      </c>
      <c r="K98" s="3">
        <v>1</v>
      </c>
      <c r="L98" s="3" t="s">
        <v>478</v>
      </c>
      <c r="M98" s="2"/>
    </row>
    <row r="99" spans="1:13" ht="45" x14ac:dyDescent="0.25">
      <c r="A99" s="36" t="s">
        <v>140</v>
      </c>
      <c r="B99" s="37" t="s">
        <v>197</v>
      </c>
      <c r="C99" s="35" t="s">
        <v>198</v>
      </c>
      <c r="D99" s="34" t="s">
        <v>199</v>
      </c>
      <c r="E99" s="3">
        <v>30</v>
      </c>
      <c r="F99" s="3" t="s">
        <v>463</v>
      </c>
      <c r="G99" s="3" t="s">
        <v>167</v>
      </c>
      <c r="H99" s="3" t="s">
        <v>194</v>
      </c>
      <c r="I99" s="3" t="s">
        <v>202</v>
      </c>
      <c r="J99" s="3" t="s">
        <v>192</v>
      </c>
      <c r="K99" s="3">
        <v>1</v>
      </c>
      <c r="L99" s="3" t="s">
        <v>478</v>
      </c>
      <c r="M99" s="2"/>
    </row>
    <row r="100" spans="1:13" ht="45" x14ac:dyDescent="0.25">
      <c r="A100" s="36" t="s">
        <v>140</v>
      </c>
      <c r="B100" s="37" t="s">
        <v>197</v>
      </c>
      <c r="C100" s="35" t="s">
        <v>198</v>
      </c>
      <c r="D100" s="34" t="s">
        <v>199</v>
      </c>
      <c r="E100" s="3">
        <v>31</v>
      </c>
      <c r="F100" s="3" t="s">
        <v>464</v>
      </c>
      <c r="G100" s="3" t="s">
        <v>200</v>
      </c>
      <c r="H100" s="3" t="s">
        <v>201</v>
      </c>
      <c r="I100" s="3" t="s">
        <v>202</v>
      </c>
      <c r="J100" s="3" t="s">
        <v>196</v>
      </c>
      <c r="K100" s="3">
        <v>1</v>
      </c>
      <c r="L100" s="3" t="s">
        <v>478</v>
      </c>
      <c r="M100" s="2"/>
    </row>
    <row r="101" spans="1:13" ht="45" x14ac:dyDescent="0.25">
      <c r="A101" s="36" t="s">
        <v>140</v>
      </c>
      <c r="B101" s="37" t="s">
        <v>197</v>
      </c>
      <c r="C101" s="35" t="s">
        <v>198</v>
      </c>
      <c r="D101" s="34" t="s">
        <v>199</v>
      </c>
      <c r="E101" s="3">
        <v>31</v>
      </c>
      <c r="F101" s="3" t="s">
        <v>465</v>
      </c>
      <c r="G101" s="3" t="s">
        <v>203</v>
      </c>
      <c r="H101" s="3" t="s">
        <v>203</v>
      </c>
      <c r="I101" s="3" t="s">
        <v>202</v>
      </c>
      <c r="J101" s="3" t="s">
        <v>196</v>
      </c>
      <c r="K101" s="3">
        <v>1</v>
      </c>
      <c r="L101" s="3" t="s">
        <v>478</v>
      </c>
      <c r="M101" s="2"/>
    </row>
    <row r="102" spans="1:13" ht="45" x14ac:dyDescent="0.25">
      <c r="A102" s="36" t="s">
        <v>140</v>
      </c>
      <c r="B102" s="37" t="s">
        <v>197</v>
      </c>
      <c r="C102" s="35" t="s">
        <v>198</v>
      </c>
      <c r="D102" s="34" t="s">
        <v>199</v>
      </c>
      <c r="E102" s="3">
        <v>31</v>
      </c>
      <c r="F102" s="3" t="s">
        <v>466</v>
      </c>
      <c r="G102" s="3" t="s">
        <v>166</v>
      </c>
      <c r="H102" s="3" t="s">
        <v>193</v>
      </c>
      <c r="I102" s="3" t="s">
        <v>202</v>
      </c>
      <c r="J102" s="3" t="s">
        <v>196</v>
      </c>
      <c r="K102" s="3">
        <v>1</v>
      </c>
      <c r="L102" s="3" t="s">
        <v>478</v>
      </c>
      <c r="M102" s="2"/>
    </row>
    <row r="103" spans="1:13" ht="45" x14ac:dyDescent="0.25">
      <c r="A103" s="36" t="s">
        <v>140</v>
      </c>
      <c r="B103" s="37" t="s">
        <v>197</v>
      </c>
      <c r="C103" s="35" t="s">
        <v>198</v>
      </c>
      <c r="D103" s="34" t="s">
        <v>199</v>
      </c>
      <c r="E103" s="3">
        <v>31</v>
      </c>
      <c r="F103" s="3" t="s">
        <v>467</v>
      </c>
      <c r="G103" s="3" t="s">
        <v>167</v>
      </c>
      <c r="H103" s="3" t="s">
        <v>194</v>
      </c>
      <c r="I103" s="3" t="s">
        <v>202</v>
      </c>
      <c r="J103" s="3" t="s">
        <v>196</v>
      </c>
      <c r="K103" s="3">
        <v>1</v>
      </c>
      <c r="L103" s="3" t="s">
        <v>478</v>
      </c>
      <c r="M103" s="2"/>
    </row>
    <row r="104" spans="1:13" ht="45" x14ac:dyDescent="0.25">
      <c r="A104" s="36" t="s">
        <v>140</v>
      </c>
      <c r="B104" s="37" t="s">
        <v>197</v>
      </c>
      <c r="C104" s="35" t="s">
        <v>198</v>
      </c>
      <c r="D104" s="34" t="s">
        <v>199</v>
      </c>
      <c r="E104" s="3">
        <v>32</v>
      </c>
      <c r="F104" s="3" t="s">
        <v>468</v>
      </c>
      <c r="G104" s="3" t="s">
        <v>200</v>
      </c>
      <c r="H104" s="3" t="s">
        <v>201</v>
      </c>
      <c r="I104" s="3" t="s">
        <v>202</v>
      </c>
      <c r="J104" s="3" t="s">
        <v>196</v>
      </c>
      <c r="K104" s="3">
        <v>1</v>
      </c>
      <c r="L104" s="3" t="s">
        <v>478</v>
      </c>
      <c r="M104" s="2"/>
    </row>
    <row r="105" spans="1:13" ht="45" x14ac:dyDescent="0.25">
      <c r="A105" s="36" t="s">
        <v>140</v>
      </c>
      <c r="B105" s="37" t="s">
        <v>197</v>
      </c>
      <c r="C105" s="35" t="s">
        <v>198</v>
      </c>
      <c r="D105" s="34" t="s">
        <v>199</v>
      </c>
      <c r="E105" s="3">
        <v>32</v>
      </c>
      <c r="F105" s="3" t="s">
        <v>469</v>
      </c>
      <c r="G105" s="3" t="s">
        <v>203</v>
      </c>
      <c r="H105" s="3" t="s">
        <v>203</v>
      </c>
      <c r="I105" s="3" t="s">
        <v>202</v>
      </c>
      <c r="J105" s="3" t="s">
        <v>196</v>
      </c>
      <c r="K105" s="3">
        <v>1</v>
      </c>
      <c r="L105" s="3" t="s">
        <v>478</v>
      </c>
      <c r="M105" s="2"/>
    </row>
    <row r="106" spans="1:13" ht="45" x14ac:dyDescent="0.25">
      <c r="A106" s="36" t="s">
        <v>140</v>
      </c>
      <c r="B106" s="37" t="s">
        <v>197</v>
      </c>
      <c r="C106" s="35" t="s">
        <v>198</v>
      </c>
      <c r="D106" s="34" t="s">
        <v>199</v>
      </c>
      <c r="E106" s="3">
        <v>32</v>
      </c>
      <c r="F106" s="3" t="s">
        <v>470</v>
      </c>
      <c r="G106" s="3" t="s">
        <v>166</v>
      </c>
      <c r="H106" s="3" t="s">
        <v>415</v>
      </c>
      <c r="I106" s="3" t="s">
        <v>202</v>
      </c>
      <c r="J106" s="3" t="s">
        <v>196</v>
      </c>
      <c r="K106" s="3">
        <v>1</v>
      </c>
      <c r="L106" s="3" t="s">
        <v>478</v>
      </c>
      <c r="M106" s="2"/>
    </row>
    <row r="107" spans="1:13" ht="45" x14ac:dyDescent="0.25">
      <c r="A107" s="36" t="s">
        <v>140</v>
      </c>
      <c r="B107" s="37" t="s">
        <v>197</v>
      </c>
      <c r="C107" s="35" t="s">
        <v>198</v>
      </c>
      <c r="D107" s="34" t="s">
        <v>199</v>
      </c>
      <c r="E107" s="3">
        <v>32</v>
      </c>
      <c r="F107" s="3" t="s">
        <v>471</v>
      </c>
      <c r="G107" s="3" t="s">
        <v>167</v>
      </c>
      <c r="H107" s="3" t="s">
        <v>415</v>
      </c>
      <c r="I107" s="3" t="s">
        <v>202</v>
      </c>
      <c r="J107" s="3" t="s">
        <v>196</v>
      </c>
      <c r="K107" s="3">
        <v>1</v>
      </c>
      <c r="L107" s="3" t="s">
        <v>478</v>
      </c>
      <c r="M107" s="2"/>
    </row>
    <row r="108" spans="1:13" ht="45" x14ac:dyDescent="0.25">
      <c r="A108" s="36" t="s">
        <v>140</v>
      </c>
      <c r="B108" s="37" t="s">
        <v>197</v>
      </c>
      <c r="C108" s="35" t="s">
        <v>198</v>
      </c>
      <c r="D108" s="34" t="s">
        <v>199</v>
      </c>
      <c r="E108" s="3">
        <v>33</v>
      </c>
      <c r="F108" s="3" t="s">
        <v>472</v>
      </c>
      <c r="G108" s="3" t="s">
        <v>200</v>
      </c>
      <c r="H108" s="3" t="s">
        <v>201</v>
      </c>
      <c r="I108" s="3" t="s">
        <v>202</v>
      </c>
      <c r="J108" s="3" t="s">
        <v>196</v>
      </c>
      <c r="K108" s="3">
        <v>1</v>
      </c>
      <c r="L108" s="3" t="s">
        <v>478</v>
      </c>
      <c r="M108" s="2"/>
    </row>
    <row r="109" spans="1:13" ht="45" x14ac:dyDescent="0.25">
      <c r="A109" s="36" t="s">
        <v>140</v>
      </c>
      <c r="B109" s="37" t="s">
        <v>197</v>
      </c>
      <c r="C109" s="35" t="s">
        <v>198</v>
      </c>
      <c r="D109" s="34" t="s">
        <v>199</v>
      </c>
      <c r="E109" s="3">
        <v>33</v>
      </c>
      <c r="F109" s="3" t="s">
        <v>473</v>
      </c>
      <c r="G109" s="3" t="s">
        <v>203</v>
      </c>
      <c r="H109" s="3" t="s">
        <v>203</v>
      </c>
      <c r="I109" s="3" t="s">
        <v>202</v>
      </c>
      <c r="J109" s="3" t="s">
        <v>196</v>
      </c>
      <c r="K109" s="3">
        <v>1</v>
      </c>
      <c r="L109" s="3" t="s">
        <v>478</v>
      </c>
      <c r="M109" s="2"/>
    </row>
    <row r="110" spans="1:13" ht="45" x14ac:dyDescent="0.25">
      <c r="A110" s="36" t="s">
        <v>140</v>
      </c>
      <c r="B110" s="37" t="s">
        <v>197</v>
      </c>
      <c r="C110" s="35" t="s">
        <v>198</v>
      </c>
      <c r="D110" s="34" t="s">
        <v>199</v>
      </c>
      <c r="E110" s="3">
        <v>33</v>
      </c>
      <c r="F110" s="3" t="s">
        <v>474</v>
      </c>
      <c r="G110" s="3" t="s">
        <v>166</v>
      </c>
      <c r="H110" s="35" t="s">
        <v>416</v>
      </c>
      <c r="I110" s="3" t="s">
        <v>202</v>
      </c>
      <c r="J110" s="3" t="s">
        <v>196</v>
      </c>
      <c r="K110" s="3">
        <v>1</v>
      </c>
      <c r="L110" s="3" t="s">
        <v>478</v>
      </c>
      <c r="M110" s="2"/>
    </row>
    <row r="111" spans="1:13" ht="45" x14ac:dyDescent="0.25">
      <c r="A111" s="36" t="s">
        <v>140</v>
      </c>
      <c r="B111" s="37" t="s">
        <v>197</v>
      </c>
      <c r="C111" s="35" t="s">
        <v>198</v>
      </c>
      <c r="D111" s="34" t="s">
        <v>199</v>
      </c>
      <c r="E111" s="3">
        <v>33</v>
      </c>
      <c r="F111" s="3" t="s">
        <v>475</v>
      </c>
      <c r="G111" s="3" t="s">
        <v>167</v>
      </c>
      <c r="H111" s="35" t="s">
        <v>416</v>
      </c>
      <c r="I111" s="3" t="s">
        <v>202</v>
      </c>
      <c r="J111" s="3" t="s">
        <v>196</v>
      </c>
      <c r="K111" s="3">
        <v>1</v>
      </c>
      <c r="L111" s="3" t="s">
        <v>478</v>
      </c>
      <c r="M111" s="2"/>
    </row>
    <row r="112" spans="1:13" ht="31.5" x14ac:dyDescent="0.25">
      <c r="A112" s="36" t="s">
        <v>140</v>
      </c>
      <c r="B112" s="37" t="s">
        <v>197</v>
      </c>
      <c r="C112" s="35" t="s">
        <v>205</v>
      </c>
      <c r="D112" s="34" t="s">
        <v>206</v>
      </c>
      <c r="E112" s="3">
        <v>34</v>
      </c>
      <c r="F112" s="3" t="s">
        <v>207</v>
      </c>
      <c r="G112" s="35" t="s">
        <v>145</v>
      </c>
      <c r="H112" s="35" t="s">
        <v>208</v>
      </c>
      <c r="I112" s="35" t="s">
        <v>209</v>
      </c>
      <c r="J112" s="35" t="s">
        <v>132</v>
      </c>
      <c r="K112" s="35">
        <v>1</v>
      </c>
      <c r="L112" s="3" t="s">
        <v>478</v>
      </c>
      <c r="M112" s="2"/>
    </row>
    <row r="113" spans="1:13" ht="31.5" x14ac:dyDescent="0.25">
      <c r="A113" s="36" t="s">
        <v>140</v>
      </c>
      <c r="B113" s="37" t="s">
        <v>197</v>
      </c>
      <c r="C113" s="35" t="s">
        <v>205</v>
      </c>
      <c r="D113" s="34" t="s">
        <v>206</v>
      </c>
      <c r="E113" s="3">
        <v>34</v>
      </c>
      <c r="F113" s="3" t="s">
        <v>210</v>
      </c>
      <c r="G113" s="35" t="s">
        <v>145</v>
      </c>
      <c r="H113" s="35" t="s">
        <v>208</v>
      </c>
      <c r="I113" s="35" t="s">
        <v>209</v>
      </c>
      <c r="J113" s="35" t="s">
        <v>132</v>
      </c>
      <c r="K113" s="35">
        <v>1</v>
      </c>
      <c r="L113" s="3" t="s">
        <v>478</v>
      </c>
      <c r="M113" s="2"/>
    </row>
    <row r="114" spans="1:13" ht="45" x14ac:dyDescent="0.25">
      <c r="A114" s="36" t="s">
        <v>140</v>
      </c>
      <c r="B114" s="37" t="s">
        <v>211</v>
      </c>
      <c r="C114" s="35" t="s">
        <v>212</v>
      </c>
      <c r="D114" s="34" t="s">
        <v>213</v>
      </c>
      <c r="E114" s="35">
        <v>35</v>
      </c>
      <c r="F114" s="35" t="s">
        <v>214</v>
      </c>
      <c r="G114" s="35" t="s">
        <v>55</v>
      </c>
      <c r="H114" s="35" t="s">
        <v>476</v>
      </c>
      <c r="I114" s="35" t="s">
        <v>215</v>
      </c>
      <c r="J114" s="35" t="s">
        <v>216</v>
      </c>
      <c r="K114" s="35">
        <v>1</v>
      </c>
      <c r="L114" s="3" t="s">
        <v>42</v>
      </c>
      <c r="M114" s="2"/>
    </row>
    <row r="115" spans="1:13" ht="45" x14ac:dyDescent="0.25">
      <c r="A115" s="36" t="s">
        <v>140</v>
      </c>
      <c r="B115" s="37" t="s">
        <v>211</v>
      </c>
      <c r="C115" s="35" t="s">
        <v>217</v>
      </c>
      <c r="D115" s="34" t="s">
        <v>218</v>
      </c>
      <c r="E115" s="35">
        <v>36</v>
      </c>
      <c r="F115" s="35" t="s">
        <v>214</v>
      </c>
      <c r="G115" s="35" t="s">
        <v>55</v>
      </c>
      <c r="H115" s="35" t="s">
        <v>476</v>
      </c>
      <c r="I115" s="35" t="s">
        <v>219</v>
      </c>
      <c r="J115" s="35" t="s">
        <v>220</v>
      </c>
      <c r="K115" s="35">
        <v>1</v>
      </c>
      <c r="L115" s="3" t="s">
        <v>42</v>
      </c>
      <c r="M115" s="2"/>
    </row>
    <row r="116" spans="1:13" ht="30" x14ac:dyDescent="0.25">
      <c r="A116" s="36" t="s">
        <v>140</v>
      </c>
      <c r="B116" s="37" t="s">
        <v>221</v>
      </c>
      <c r="C116" s="35" t="s">
        <v>222</v>
      </c>
      <c r="D116" s="34" t="s">
        <v>223</v>
      </c>
      <c r="E116" s="3">
        <v>37</v>
      </c>
      <c r="F116" s="35" t="s">
        <v>227</v>
      </c>
      <c r="G116" s="35" t="s">
        <v>224</v>
      </c>
      <c r="H116" s="35">
        <v>1</v>
      </c>
      <c r="I116" s="35" t="s">
        <v>225</v>
      </c>
      <c r="J116" s="35" t="s">
        <v>62</v>
      </c>
      <c r="K116" s="35">
        <v>1</v>
      </c>
      <c r="L116" s="3" t="s">
        <v>478</v>
      </c>
      <c r="M116" s="2"/>
    </row>
    <row r="117" spans="1:13" ht="30" x14ac:dyDescent="0.25">
      <c r="A117" s="36" t="s">
        <v>140</v>
      </c>
      <c r="B117" s="37" t="s">
        <v>221</v>
      </c>
      <c r="C117" s="35" t="s">
        <v>222</v>
      </c>
      <c r="D117" s="34" t="s">
        <v>223</v>
      </c>
      <c r="E117" s="3">
        <v>37</v>
      </c>
      <c r="F117" s="35" t="s">
        <v>228</v>
      </c>
      <c r="G117" s="35" t="s">
        <v>226</v>
      </c>
      <c r="H117" s="35">
        <v>5</v>
      </c>
      <c r="I117" s="35" t="s">
        <v>225</v>
      </c>
      <c r="J117" s="35" t="s">
        <v>62</v>
      </c>
      <c r="K117" s="35">
        <v>3</v>
      </c>
      <c r="L117" s="3" t="s">
        <v>478</v>
      </c>
      <c r="M117" s="2"/>
    </row>
    <row r="118" spans="1:13" ht="30" x14ac:dyDescent="0.25">
      <c r="A118" s="36" t="s">
        <v>140</v>
      </c>
      <c r="B118" s="37" t="s">
        <v>221</v>
      </c>
      <c r="C118" s="35" t="s">
        <v>229</v>
      </c>
      <c r="D118" s="34" t="s">
        <v>230</v>
      </c>
      <c r="E118" s="3">
        <v>38</v>
      </c>
      <c r="F118" s="3" t="s">
        <v>231</v>
      </c>
      <c r="G118" s="35" t="s">
        <v>145</v>
      </c>
      <c r="H118" s="35" t="s">
        <v>232</v>
      </c>
      <c r="I118" s="35" t="s">
        <v>233</v>
      </c>
      <c r="J118" s="35" t="s">
        <v>62</v>
      </c>
      <c r="K118" s="35">
        <v>3</v>
      </c>
      <c r="L118" s="3" t="s">
        <v>478</v>
      </c>
      <c r="M118" s="2"/>
    </row>
    <row r="119" spans="1:13" ht="30" x14ac:dyDescent="0.25">
      <c r="A119" s="36" t="s">
        <v>140</v>
      </c>
      <c r="B119" s="37" t="s">
        <v>221</v>
      </c>
      <c r="C119" s="35" t="s">
        <v>229</v>
      </c>
      <c r="D119" s="34" t="s">
        <v>230</v>
      </c>
      <c r="E119" s="3">
        <v>38</v>
      </c>
      <c r="F119" s="3" t="s">
        <v>234</v>
      </c>
      <c r="G119" s="35" t="s">
        <v>145</v>
      </c>
      <c r="H119" s="35" t="s">
        <v>232</v>
      </c>
      <c r="I119" s="35" t="s">
        <v>233</v>
      </c>
      <c r="J119" s="35" t="s">
        <v>62</v>
      </c>
      <c r="K119" s="35">
        <v>3</v>
      </c>
      <c r="L119" s="3" t="s">
        <v>478</v>
      </c>
      <c r="M119" s="2"/>
    </row>
    <row r="120" spans="1:13" ht="30" x14ac:dyDescent="0.25">
      <c r="A120" s="36" t="s">
        <v>140</v>
      </c>
      <c r="B120" s="37" t="s">
        <v>221</v>
      </c>
      <c r="C120" s="35" t="s">
        <v>229</v>
      </c>
      <c r="D120" s="34" t="s">
        <v>230</v>
      </c>
      <c r="E120" s="3">
        <v>38</v>
      </c>
      <c r="F120" s="3" t="s">
        <v>235</v>
      </c>
      <c r="G120" s="35" t="s">
        <v>145</v>
      </c>
      <c r="H120" s="35" t="s">
        <v>232</v>
      </c>
      <c r="I120" s="35" t="s">
        <v>233</v>
      </c>
      <c r="J120" s="35" t="s">
        <v>62</v>
      </c>
      <c r="K120" s="35">
        <v>3</v>
      </c>
      <c r="L120" s="3" t="s">
        <v>478</v>
      </c>
      <c r="M120" s="2"/>
    </row>
    <row r="121" spans="1:13" ht="15.75" x14ac:dyDescent="0.25">
      <c r="A121" s="36" t="s">
        <v>140</v>
      </c>
      <c r="B121" s="37" t="s">
        <v>236</v>
      </c>
      <c r="C121" s="35" t="s">
        <v>237</v>
      </c>
      <c r="D121" s="34" t="s">
        <v>238</v>
      </c>
      <c r="E121" s="3">
        <v>39</v>
      </c>
      <c r="F121" s="3" t="s">
        <v>239</v>
      </c>
      <c r="G121" s="35" t="s">
        <v>145</v>
      </c>
      <c r="H121" s="35" t="s">
        <v>477</v>
      </c>
      <c r="I121" s="35" t="s">
        <v>240</v>
      </c>
      <c r="J121" s="35" t="s">
        <v>164</v>
      </c>
      <c r="K121" s="35">
        <v>2</v>
      </c>
      <c r="L121" s="3" t="s">
        <v>478</v>
      </c>
      <c r="M121" s="2"/>
    </row>
    <row r="122" spans="1:13" s="45" customFormat="1" ht="30" x14ac:dyDescent="0.25">
      <c r="A122" s="38" t="s">
        <v>140</v>
      </c>
      <c r="B122" s="39" t="s">
        <v>241</v>
      </c>
      <c r="C122" s="40" t="s">
        <v>242</v>
      </c>
      <c r="D122" s="41" t="s">
        <v>243</v>
      </c>
      <c r="E122" s="42">
        <v>40</v>
      </c>
      <c r="F122" s="40" t="s">
        <v>246</v>
      </c>
      <c r="G122" s="40" t="s">
        <v>244</v>
      </c>
      <c r="H122" s="43" t="s">
        <v>388</v>
      </c>
      <c r="I122" s="40" t="s">
        <v>268</v>
      </c>
      <c r="J122" s="40" t="s">
        <v>252</v>
      </c>
      <c r="K122" s="40">
        <v>3</v>
      </c>
      <c r="L122" s="3" t="s">
        <v>478</v>
      </c>
      <c r="M122" s="44"/>
    </row>
    <row r="123" spans="1:13" ht="30" x14ac:dyDescent="0.25">
      <c r="A123" s="14" t="s">
        <v>140</v>
      </c>
      <c r="B123" s="15" t="s">
        <v>241</v>
      </c>
      <c r="C123" s="5" t="s">
        <v>242</v>
      </c>
      <c r="D123" s="4" t="s">
        <v>243</v>
      </c>
      <c r="E123" s="3">
        <v>40</v>
      </c>
      <c r="F123" s="35" t="s">
        <v>247</v>
      </c>
      <c r="G123" s="35" t="s">
        <v>245</v>
      </c>
      <c r="H123" s="17" t="s">
        <v>396</v>
      </c>
      <c r="I123" s="35" t="s">
        <v>268</v>
      </c>
      <c r="J123" s="35" t="s">
        <v>252</v>
      </c>
      <c r="K123" s="35">
        <v>3</v>
      </c>
      <c r="L123" s="3" t="s">
        <v>478</v>
      </c>
      <c r="M123" s="2"/>
    </row>
    <row r="124" spans="1:13" ht="30" x14ac:dyDescent="0.25">
      <c r="A124" s="14" t="s">
        <v>140</v>
      </c>
      <c r="B124" s="15" t="s">
        <v>241</v>
      </c>
      <c r="C124" s="5" t="s">
        <v>242</v>
      </c>
      <c r="D124" s="4" t="s">
        <v>243</v>
      </c>
      <c r="E124" s="3">
        <v>40</v>
      </c>
      <c r="F124" s="35" t="s">
        <v>248</v>
      </c>
      <c r="G124" s="35" t="s">
        <v>247</v>
      </c>
      <c r="H124" s="17" t="s">
        <v>249</v>
      </c>
      <c r="I124" s="35" t="s">
        <v>268</v>
      </c>
      <c r="J124" s="35" t="s">
        <v>252</v>
      </c>
      <c r="K124" s="35">
        <v>3</v>
      </c>
      <c r="L124" s="3" t="s">
        <v>478</v>
      </c>
      <c r="M124" s="2"/>
    </row>
    <row r="125" spans="1:13" ht="30" x14ac:dyDescent="0.25">
      <c r="A125" s="14" t="s">
        <v>140</v>
      </c>
      <c r="B125" s="15" t="s">
        <v>241</v>
      </c>
      <c r="C125" s="5" t="s">
        <v>242</v>
      </c>
      <c r="D125" s="4" t="s">
        <v>243</v>
      </c>
      <c r="E125" s="3">
        <v>40</v>
      </c>
      <c r="F125" s="35" t="s">
        <v>250</v>
      </c>
      <c r="G125" s="35" t="s">
        <v>251</v>
      </c>
      <c r="H125" s="17" t="s">
        <v>189</v>
      </c>
      <c r="I125" s="35" t="s">
        <v>268</v>
      </c>
      <c r="J125" s="35" t="s">
        <v>252</v>
      </c>
      <c r="K125" s="35">
        <v>3</v>
      </c>
      <c r="L125" s="3" t="s">
        <v>478</v>
      </c>
      <c r="M125" s="2"/>
    </row>
    <row r="126" spans="1:13" ht="30" x14ac:dyDescent="0.25">
      <c r="A126" s="14" t="s">
        <v>140</v>
      </c>
      <c r="B126" s="15" t="s">
        <v>241</v>
      </c>
      <c r="C126" s="5" t="s">
        <v>242</v>
      </c>
      <c r="D126" s="4" t="s">
        <v>243</v>
      </c>
      <c r="E126" s="3">
        <v>40</v>
      </c>
      <c r="F126" s="35" t="s">
        <v>254</v>
      </c>
      <c r="G126" s="35" t="s">
        <v>253</v>
      </c>
      <c r="H126" s="17" t="s">
        <v>389</v>
      </c>
      <c r="I126" s="35" t="s">
        <v>268</v>
      </c>
      <c r="J126" s="35" t="s">
        <v>252</v>
      </c>
      <c r="K126" s="35">
        <v>3</v>
      </c>
      <c r="L126" s="3" t="s">
        <v>478</v>
      </c>
      <c r="M126" s="2"/>
    </row>
    <row r="127" spans="1:13" ht="30" x14ac:dyDescent="0.25">
      <c r="A127" s="14" t="s">
        <v>140</v>
      </c>
      <c r="B127" s="15" t="s">
        <v>241</v>
      </c>
      <c r="C127" s="5" t="s">
        <v>242</v>
      </c>
      <c r="D127" s="4" t="s">
        <v>243</v>
      </c>
      <c r="E127" s="3">
        <v>40</v>
      </c>
      <c r="F127" s="35" t="s">
        <v>255</v>
      </c>
      <c r="G127" s="35" t="s">
        <v>254</v>
      </c>
      <c r="H127" s="17" t="s">
        <v>254</v>
      </c>
      <c r="I127" s="35" t="s">
        <v>268</v>
      </c>
      <c r="J127" s="35" t="s">
        <v>252</v>
      </c>
      <c r="K127" s="35">
        <v>3</v>
      </c>
      <c r="L127" s="3" t="s">
        <v>478</v>
      </c>
      <c r="M127" s="2"/>
    </row>
    <row r="128" spans="1:13" ht="30" x14ac:dyDescent="0.25">
      <c r="A128" s="14" t="s">
        <v>140</v>
      </c>
      <c r="B128" s="15" t="s">
        <v>241</v>
      </c>
      <c r="C128" s="5" t="s">
        <v>242</v>
      </c>
      <c r="D128" s="4" t="s">
        <v>243</v>
      </c>
      <c r="E128" s="3">
        <v>40</v>
      </c>
      <c r="F128" s="35" t="s">
        <v>256</v>
      </c>
      <c r="G128" s="35" t="s">
        <v>257</v>
      </c>
      <c r="H128" s="17" t="s">
        <v>390</v>
      </c>
      <c r="I128" s="35" t="s">
        <v>268</v>
      </c>
      <c r="J128" s="35" t="s">
        <v>252</v>
      </c>
      <c r="K128" s="35">
        <v>3</v>
      </c>
      <c r="L128" s="3" t="s">
        <v>478</v>
      </c>
      <c r="M128" s="2"/>
    </row>
    <row r="129" spans="1:13" ht="30" x14ac:dyDescent="0.25">
      <c r="A129" s="14" t="s">
        <v>140</v>
      </c>
      <c r="B129" s="15" t="s">
        <v>241</v>
      </c>
      <c r="C129" s="5" t="s">
        <v>242</v>
      </c>
      <c r="D129" s="4" t="s">
        <v>243</v>
      </c>
      <c r="E129" s="3">
        <v>40</v>
      </c>
      <c r="F129" s="35" t="s">
        <v>258</v>
      </c>
      <c r="G129" s="35" t="s">
        <v>259</v>
      </c>
      <c r="H129" s="17" t="s">
        <v>256</v>
      </c>
      <c r="I129" s="35" t="s">
        <v>268</v>
      </c>
      <c r="J129" s="35" t="s">
        <v>252</v>
      </c>
      <c r="K129" s="35">
        <v>3</v>
      </c>
      <c r="L129" s="3" t="s">
        <v>478</v>
      </c>
      <c r="M129" s="2"/>
    </row>
    <row r="130" spans="1:13" s="29" customFormat="1" ht="30" x14ac:dyDescent="0.25">
      <c r="A130" s="22" t="s">
        <v>140</v>
      </c>
      <c r="B130" s="23" t="s">
        <v>241</v>
      </c>
      <c r="C130" s="24" t="s">
        <v>242</v>
      </c>
      <c r="D130" s="25" t="s">
        <v>243</v>
      </c>
      <c r="E130" s="26">
        <v>41</v>
      </c>
      <c r="F130" s="24" t="s">
        <v>246</v>
      </c>
      <c r="G130" s="24" t="s">
        <v>260</v>
      </c>
      <c r="H130" s="27" t="s">
        <v>204</v>
      </c>
      <c r="I130" s="24" t="s">
        <v>268</v>
      </c>
      <c r="J130" s="24" t="s">
        <v>484</v>
      </c>
      <c r="K130" s="24">
        <v>3</v>
      </c>
      <c r="L130" s="3" t="s">
        <v>478</v>
      </c>
      <c r="M130" s="28"/>
    </row>
    <row r="131" spans="1:13" s="29" customFormat="1" ht="30" x14ac:dyDescent="0.25">
      <c r="A131" s="22" t="s">
        <v>140</v>
      </c>
      <c r="B131" s="23" t="s">
        <v>241</v>
      </c>
      <c r="C131" s="24" t="s">
        <v>242</v>
      </c>
      <c r="D131" s="25" t="s">
        <v>243</v>
      </c>
      <c r="E131" s="26">
        <v>41</v>
      </c>
      <c r="F131" s="24" t="s">
        <v>247</v>
      </c>
      <c r="G131" s="24" t="s">
        <v>261</v>
      </c>
      <c r="H131" s="27" t="s">
        <v>246</v>
      </c>
      <c r="I131" s="24" t="s">
        <v>268</v>
      </c>
      <c r="J131" s="24" t="s">
        <v>484</v>
      </c>
      <c r="K131" s="24">
        <v>3</v>
      </c>
      <c r="L131" s="3" t="s">
        <v>478</v>
      </c>
      <c r="M131" s="28"/>
    </row>
    <row r="132" spans="1:13" s="29" customFormat="1" ht="30" x14ac:dyDescent="0.25">
      <c r="A132" s="22" t="s">
        <v>140</v>
      </c>
      <c r="B132" s="23" t="s">
        <v>241</v>
      </c>
      <c r="C132" s="24" t="s">
        <v>242</v>
      </c>
      <c r="D132" s="25" t="s">
        <v>243</v>
      </c>
      <c r="E132" s="26">
        <v>41</v>
      </c>
      <c r="F132" s="24" t="s">
        <v>248</v>
      </c>
      <c r="G132" s="24" t="s">
        <v>247</v>
      </c>
      <c r="H132" s="27" t="s">
        <v>247</v>
      </c>
      <c r="I132" s="24" t="s">
        <v>268</v>
      </c>
      <c r="J132" s="24" t="s">
        <v>484</v>
      </c>
      <c r="K132" s="24">
        <v>3</v>
      </c>
      <c r="L132" s="3" t="s">
        <v>478</v>
      </c>
      <c r="M132" s="28"/>
    </row>
    <row r="133" spans="1:13" s="29" customFormat="1" ht="30" x14ac:dyDescent="0.25">
      <c r="A133" s="22" t="s">
        <v>140</v>
      </c>
      <c r="B133" s="23" t="s">
        <v>241</v>
      </c>
      <c r="C133" s="24" t="s">
        <v>242</v>
      </c>
      <c r="D133" s="25" t="s">
        <v>243</v>
      </c>
      <c r="E133" s="26">
        <v>41</v>
      </c>
      <c r="F133" s="24" t="s">
        <v>250</v>
      </c>
      <c r="G133" s="24">
        <v>0.85</v>
      </c>
      <c r="H133" s="27" t="s">
        <v>391</v>
      </c>
      <c r="I133" s="24" t="s">
        <v>268</v>
      </c>
      <c r="J133" s="24" t="s">
        <v>484</v>
      </c>
      <c r="K133" s="24">
        <v>3</v>
      </c>
      <c r="L133" s="3" t="s">
        <v>478</v>
      </c>
      <c r="M133" s="28"/>
    </row>
    <row r="134" spans="1:13" s="29" customFormat="1" ht="30" x14ac:dyDescent="0.25">
      <c r="A134" s="22" t="s">
        <v>140</v>
      </c>
      <c r="B134" s="23" t="s">
        <v>241</v>
      </c>
      <c r="C134" s="24" t="s">
        <v>242</v>
      </c>
      <c r="D134" s="25" t="s">
        <v>243</v>
      </c>
      <c r="E134" s="26">
        <v>41</v>
      </c>
      <c r="F134" s="24" t="s">
        <v>254</v>
      </c>
      <c r="G134" s="24" t="s">
        <v>253</v>
      </c>
      <c r="H134" s="27" t="s">
        <v>392</v>
      </c>
      <c r="I134" s="24" t="s">
        <v>268</v>
      </c>
      <c r="J134" s="24" t="s">
        <v>484</v>
      </c>
      <c r="K134" s="24">
        <v>3</v>
      </c>
      <c r="L134" s="3" t="s">
        <v>478</v>
      </c>
      <c r="M134" s="28"/>
    </row>
    <row r="135" spans="1:13" s="29" customFormat="1" ht="30" x14ac:dyDescent="0.25">
      <c r="A135" s="22" t="s">
        <v>140</v>
      </c>
      <c r="B135" s="23" t="s">
        <v>241</v>
      </c>
      <c r="C135" s="24" t="s">
        <v>242</v>
      </c>
      <c r="D135" s="25" t="s">
        <v>243</v>
      </c>
      <c r="E135" s="26">
        <v>41</v>
      </c>
      <c r="F135" s="24" t="s">
        <v>255</v>
      </c>
      <c r="G135" s="24" t="s">
        <v>254</v>
      </c>
      <c r="H135" s="27" t="s">
        <v>254</v>
      </c>
      <c r="I135" s="24" t="s">
        <v>268</v>
      </c>
      <c r="J135" s="24" t="s">
        <v>484</v>
      </c>
      <c r="K135" s="24">
        <v>3</v>
      </c>
      <c r="L135" s="3" t="s">
        <v>478</v>
      </c>
      <c r="M135" s="28"/>
    </row>
    <row r="136" spans="1:13" s="29" customFormat="1" ht="30" x14ac:dyDescent="0.25">
      <c r="A136" s="22" t="s">
        <v>140</v>
      </c>
      <c r="B136" s="23" t="s">
        <v>241</v>
      </c>
      <c r="C136" s="24" t="s">
        <v>242</v>
      </c>
      <c r="D136" s="25" t="s">
        <v>243</v>
      </c>
      <c r="E136" s="26">
        <v>41</v>
      </c>
      <c r="F136" s="24" t="s">
        <v>256</v>
      </c>
      <c r="G136" s="24" t="s">
        <v>255</v>
      </c>
      <c r="H136" s="24" t="s">
        <v>255</v>
      </c>
      <c r="I136" s="24" t="s">
        <v>268</v>
      </c>
      <c r="J136" s="24" t="s">
        <v>484</v>
      </c>
      <c r="K136" s="24">
        <v>3</v>
      </c>
      <c r="L136" s="3" t="s">
        <v>478</v>
      </c>
      <c r="M136" s="28"/>
    </row>
    <row r="137" spans="1:13" s="29" customFormat="1" ht="30" x14ac:dyDescent="0.25">
      <c r="A137" s="22" t="s">
        <v>140</v>
      </c>
      <c r="B137" s="23" t="s">
        <v>241</v>
      </c>
      <c r="C137" s="24" t="s">
        <v>242</v>
      </c>
      <c r="D137" s="25" t="s">
        <v>243</v>
      </c>
      <c r="E137" s="26">
        <v>41</v>
      </c>
      <c r="F137" s="24" t="s">
        <v>258</v>
      </c>
      <c r="G137" s="24" t="s">
        <v>262</v>
      </c>
      <c r="H137" s="27" t="s">
        <v>393</v>
      </c>
      <c r="I137" s="24" t="s">
        <v>268</v>
      </c>
      <c r="J137" s="24" t="s">
        <v>484</v>
      </c>
      <c r="K137" s="24">
        <v>3</v>
      </c>
      <c r="L137" s="3" t="s">
        <v>478</v>
      </c>
      <c r="M137" s="28"/>
    </row>
    <row r="138" spans="1:13" ht="30" x14ac:dyDescent="0.25">
      <c r="A138" s="14" t="s">
        <v>140</v>
      </c>
      <c r="B138" s="15" t="s">
        <v>241</v>
      </c>
      <c r="C138" s="5" t="s">
        <v>263</v>
      </c>
      <c r="D138" s="4" t="s">
        <v>264</v>
      </c>
      <c r="E138" s="3">
        <v>42</v>
      </c>
      <c r="F138" s="35" t="s">
        <v>246</v>
      </c>
      <c r="G138" s="35">
        <v>0</v>
      </c>
      <c r="H138" s="17">
        <v>0</v>
      </c>
      <c r="I138" s="35" t="s">
        <v>269</v>
      </c>
      <c r="J138" s="3" t="s">
        <v>164</v>
      </c>
      <c r="K138" s="35">
        <v>3</v>
      </c>
      <c r="L138" s="3" t="s">
        <v>478</v>
      </c>
      <c r="M138" s="2"/>
    </row>
    <row r="139" spans="1:13" ht="30" x14ac:dyDescent="0.25">
      <c r="A139" s="14" t="s">
        <v>140</v>
      </c>
      <c r="B139" s="15" t="s">
        <v>241</v>
      </c>
      <c r="C139" s="5" t="s">
        <v>263</v>
      </c>
      <c r="D139" s="4" t="s">
        <v>264</v>
      </c>
      <c r="E139" s="3">
        <v>42</v>
      </c>
      <c r="F139" s="35" t="s">
        <v>247</v>
      </c>
      <c r="G139" s="35">
        <v>0.25</v>
      </c>
      <c r="H139" s="17" t="s">
        <v>394</v>
      </c>
      <c r="I139" s="35" t="s">
        <v>269</v>
      </c>
      <c r="J139" s="3" t="s">
        <v>164</v>
      </c>
      <c r="K139" s="35">
        <v>3</v>
      </c>
      <c r="L139" s="3" t="s">
        <v>478</v>
      </c>
      <c r="M139" s="2"/>
    </row>
    <row r="140" spans="1:13" ht="30" x14ac:dyDescent="0.25">
      <c r="A140" s="14" t="s">
        <v>140</v>
      </c>
      <c r="B140" s="15" t="s">
        <v>241</v>
      </c>
      <c r="C140" s="5" t="s">
        <v>263</v>
      </c>
      <c r="D140" s="4" t="s">
        <v>264</v>
      </c>
      <c r="E140" s="3">
        <v>42</v>
      </c>
      <c r="F140" s="35" t="s">
        <v>248</v>
      </c>
      <c r="G140" s="35" t="s">
        <v>265</v>
      </c>
      <c r="H140" s="17" t="s">
        <v>395</v>
      </c>
      <c r="I140" s="35" t="s">
        <v>269</v>
      </c>
      <c r="J140" s="3" t="s">
        <v>164</v>
      </c>
      <c r="K140" s="35">
        <v>3</v>
      </c>
      <c r="L140" s="3" t="s">
        <v>478</v>
      </c>
      <c r="M140" s="2"/>
    </row>
    <row r="141" spans="1:13" ht="30" x14ac:dyDescent="0.25">
      <c r="A141" s="14" t="s">
        <v>140</v>
      </c>
      <c r="B141" s="15" t="s">
        <v>241</v>
      </c>
      <c r="C141" s="5" t="s">
        <v>263</v>
      </c>
      <c r="D141" s="4" t="s">
        <v>264</v>
      </c>
      <c r="E141" s="3">
        <v>42</v>
      </c>
      <c r="F141" s="35" t="s">
        <v>250</v>
      </c>
      <c r="G141" s="35" t="s">
        <v>266</v>
      </c>
      <c r="H141" s="17" t="s">
        <v>189</v>
      </c>
      <c r="I141" s="35" t="s">
        <v>269</v>
      </c>
      <c r="J141" s="3" t="s">
        <v>164</v>
      </c>
      <c r="K141" s="35">
        <v>3</v>
      </c>
      <c r="L141" s="3" t="s">
        <v>478</v>
      </c>
      <c r="M141" s="2"/>
    </row>
    <row r="142" spans="1:13" ht="30" x14ac:dyDescent="0.25">
      <c r="A142" s="14" t="s">
        <v>140</v>
      </c>
      <c r="B142" s="15" t="s">
        <v>241</v>
      </c>
      <c r="C142" s="5" t="s">
        <v>263</v>
      </c>
      <c r="D142" s="4" t="s">
        <v>264</v>
      </c>
      <c r="E142" s="3">
        <v>42</v>
      </c>
      <c r="F142" s="35" t="s">
        <v>254</v>
      </c>
      <c r="G142" s="35" t="s">
        <v>253</v>
      </c>
      <c r="H142" s="17" t="s">
        <v>389</v>
      </c>
      <c r="I142" s="35" t="s">
        <v>269</v>
      </c>
      <c r="J142" s="3" t="s">
        <v>164</v>
      </c>
      <c r="K142" s="35">
        <v>3</v>
      </c>
      <c r="L142" s="3" t="s">
        <v>478</v>
      </c>
      <c r="M142" s="2"/>
    </row>
    <row r="143" spans="1:13" ht="30" x14ac:dyDescent="0.25">
      <c r="A143" s="14" t="s">
        <v>140</v>
      </c>
      <c r="B143" s="15" t="s">
        <v>241</v>
      </c>
      <c r="C143" s="5" t="s">
        <v>263</v>
      </c>
      <c r="D143" s="4" t="s">
        <v>264</v>
      </c>
      <c r="E143" s="3">
        <v>42</v>
      </c>
      <c r="F143" s="35" t="s">
        <v>255</v>
      </c>
      <c r="G143" s="35" t="s">
        <v>267</v>
      </c>
      <c r="H143" s="17" t="s">
        <v>390</v>
      </c>
      <c r="I143" s="35" t="s">
        <v>269</v>
      </c>
      <c r="J143" s="3" t="s">
        <v>164</v>
      </c>
      <c r="K143" s="35">
        <v>3</v>
      </c>
      <c r="L143" s="3" t="s">
        <v>478</v>
      </c>
      <c r="M143" s="2"/>
    </row>
    <row r="144" spans="1:13" ht="30" x14ac:dyDescent="0.25">
      <c r="A144" s="14" t="s">
        <v>140</v>
      </c>
      <c r="B144" s="15" t="s">
        <v>241</v>
      </c>
      <c r="C144" s="5" t="s">
        <v>263</v>
      </c>
      <c r="D144" s="4" t="s">
        <v>264</v>
      </c>
      <c r="E144" s="3">
        <v>42</v>
      </c>
      <c r="F144" s="35" t="s">
        <v>256</v>
      </c>
      <c r="G144" s="35" t="s">
        <v>257</v>
      </c>
      <c r="H144" s="17" t="s">
        <v>390</v>
      </c>
      <c r="I144" s="35" t="s">
        <v>269</v>
      </c>
      <c r="J144" s="3" t="s">
        <v>164</v>
      </c>
      <c r="K144" s="35">
        <v>3</v>
      </c>
      <c r="L144" s="3" t="s">
        <v>478</v>
      </c>
      <c r="M144" s="2"/>
    </row>
    <row r="145" spans="1:13" s="29" customFormat="1" ht="30" x14ac:dyDescent="0.25">
      <c r="A145" s="22" t="s">
        <v>140</v>
      </c>
      <c r="B145" s="23" t="s">
        <v>241</v>
      </c>
      <c r="C145" s="24" t="s">
        <v>263</v>
      </c>
      <c r="D145" s="25" t="s">
        <v>264</v>
      </c>
      <c r="E145" s="3">
        <v>42</v>
      </c>
      <c r="F145" s="24" t="s">
        <v>258</v>
      </c>
      <c r="G145" s="24" t="s">
        <v>259</v>
      </c>
      <c r="H145" s="27" t="s">
        <v>390</v>
      </c>
      <c r="I145" s="24" t="s">
        <v>269</v>
      </c>
      <c r="J145" s="26" t="s">
        <v>164</v>
      </c>
      <c r="K145" s="24">
        <v>3</v>
      </c>
      <c r="L145" s="3" t="s">
        <v>478</v>
      </c>
      <c r="M145" s="28"/>
    </row>
    <row r="146" spans="1:13" s="29" customFormat="1" ht="30" x14ac:dyDescent="0.25">
      <c r="A146" s="22" t="s">
        <v>140</v>
      </c>
      <c r="B146" s="23" t="s">
        <v>241</v>
      </c>
      <c r="C146" s="24" t="s">
        <v>263</v>
      </c>
      <c r="D146" s="25" t="s">
        <v>264</v>
      </c>
      <c r="E146" s="26">
        <v>43</v>
      </c>
      <c r="F146" s="24" t="s">
        <v>246</v>
      </c>
      <c r="G146" s="24">
        <v>0</v>
      </c>
      <c r="H146" s="27">
        <v>0</v>
      </c>
      <c r="I146" s="24" t="s">
        <v>269</v>
      </c>
      <c r="J146" s="26" t="s">
        <v>485</v>
      </c>
      <c r="K146" s="24">
        <v>1</v>
      </c>
      <c r="L146" s="3" t="s">
        <v>478</v>
      </c>
      <c r="M146" s="28"/>
    </row>
    <row r="147" spans="1:13" s="29" customFormat="1" ht="30" x14ac:dyDescent="0.25">
      <c r="A147" s="22" t="s">
        <v>140</v>
      </c>
      <c r="B147" s="23" t="s">
        <v>241</v>
      </c>
      <c r="C147" s="24" t="s">
        <v>263</v>
      </c>
      <c r="D147" s="25" t="s">
        <v>264</v>
      </c>
      <c r="E147" s="26">
        <v>43</v>
      </c>
      <c r="F147" s="24" t="s">
        <v>247</v>
      </c>
      <c r="G147" s="24" t="s">
        <v>246</v>
      </c>
      <c r="H147" s="27" t="s">
        <v>246</v>
      </c>
      <c r="I147" s="24" t="s">
        <v>269</v>
      </c>
      <c r="J147" s="26" t="s">
        <v>485</v>
      </c>
      <c r="K147" s="24">
        <v>1</v>
      </c>
      <c r="L147" s="3" t="s">
        <v>478</v>
      </c>
      <c r="M147" s="28"/>
    </row>
    <row r="148" spans="1:13" s="29" customFormat="1" ht="30" x14ac:dyDescent="0.25">
      <c r="A148" s="22" t="s">
        <v>140</v>
      </c>
      <c r="B148" s="23" t="s">
        <v>241</v>
      </c>
      <c r="C148" s="24" t="s">
        <v>263</v>
      </c>
      <c r="D148" s="25" t="s">
        <v>264</v>
      </c>
      <c r="E148" s="26">
        <v>43</v>
      </c>
      <c r="F148" s="24" t="s">
        <v>248</v>
      </c>
      <c r="G148" s="24" t="s">
        <v>247</v>
      </c>
      <c r="H148" s="27" t="s">
        <v>247</v>
      </c>
      <c r="I148" s="24" t="s">
        <v>269</v>
      </c>
      <c r="J148" s="26" t="s">
        <v>485</v>
      </c>
      <c r="K148" s="24">
        <v>1</v>
      </c>
      <c r="L148" s="3" t="s">
        <v>478</v>
      </c>
      <c r="M148" s="28"/>
    </row>
    <row r="149" spans="1:13" s="29" customFormat="1" ht="30" x14ac:dyDescent="0.25">
      <c r="A149" s="22" t="s">
        <v>140</v>
      </c>
      <c r="B149" s="23" t="s">
        <v>241</v>
      </c>
      <c r="C149" s="24" t="s">
        <v>263</v>
      </c>
      <c r="D149" s="25" t="s">
        <v>264</v>
      </c>
      <c r="E149" s="26">
        <v>43</v>
      </c>
      <c r="F149" s="24" t="s">
        <v>250</v>
      </c>
      <c r="G149" s="24">
        <v>0.85</v>
      </c>
      <c r="H149" s="27" t="s">
        <v>391</v>
      </c>
      <c r="I149" s="24" t="s">
        <v>269</v>
      </c>
      <c r="J149" s="26" t="s">
        <v>485</v>
      </c>
      <c r="K149" s="24">
        <v>1</v>
      </c>
      <c r="L149" s="3" t="s">
        <v>478</v>
      </c>
      <c r="M149" s="28"/>
    </row>
    <row r="150" spans="1:13" s="29" customFormat="1" ht="30" x14ac:dyDescent="0.25">
      <c r="A150" s="22" t="s">
        <v>140</v>
      </c>
      <c r="B150" s="23" t="s">
        <v>241</v>
      </c>
      <c r="C150" s="24" t="s">
        <v>263</v>
      </c>
      <c r="D150" s="25" t="s">
        <v>264</v>
      </c>
      <c r="E150" s="26">
        <v>43</v>
      </c>
      <c r="F150" s="24" t="s">
        <v>254</v>
      </c>
      <c r="G150" s="24" t="s">
        <v>253</v>
      </c>
      <c r="H150" s="27" t="s">
        <v>389</v>
      </c>
      <c r="I150" s="24" t="s">
        <v>269</v>
      </c>
      <c r="J150" s="26" t="s">
        <v>485</v>
      </c>
      <c r="K150" s="24">
        <v>1</v>
      </c>
      <c r="L150" s="3" t="s">
        <v>478</v>
      </c>
      <c r="M150" s="28"/>
    </row>
    <row r="151" spans="1:13" s="29" customFormat="1" ht="30" x14ac:dyDescent="0.25">
      <c r="A151" s="22" t="s">
        <v>140</v>
      </c>
      <c r="B151" s="23" t="s">
        <v>241</v>
      </c>
      <c r="C151" s="24" t="s">
        <v>263</v>
      </c>
      <c r="D151" s="25" t="s">
        <v>264</v>
      </c>
      <c r="E151" s="26">
        <v>43</v>
      </c>
      <c r="F151" s="24" t="s">
        <v>255</v>
      </c>
      <c r="G151" s="24" t="s">
        <v>254</v>
      </c>
      <c r="H151" s="27" t="s">
        <v>254</v>
      </c>
      <c r="I151" s="24" t="s">
        <v>269</v>
      </c>
      <c r="J151" s="26" t="s">
        <v>485</v>
      </c>
      <c r="K151" s="24">
        <v>1</v>
      </c>
      <c r="L151" s="3" t="s">
        <v>478</v>
      </c>
      <c r="M151" s="28"/>
    </row>
    <row r="152" spans="1:13" s="29" customFormat="1" ht="30" x14ac:dyDescent="0.25">
      <c r="A152" s="22" t="s">
        <v>140</v>
      </c>
      <c r="B152" s="23" t="s">
        <v>241</v>
      </c>
      <c r="C152" s="24" t="s">
        <v>263</v>
      </c>
      <c r="D152" s="25" t="s">
        <v>264</v>
      </c>
      <c r="E152" s="26">
        <v>43</v>
      </c>
      <c r="F152" s="24" t="s">
        <v>256</v>
      </c>
      <c r="G152" s="24" t="s">
        <v>255</v>
      </c>
      <c r="H152" s="24" t="s">
        <v>255</v>
      </c>
      <c r="I152" s="24" t="s">
        <v>269</v>
      </c>
      <c r="J152" s="26" t="s">
        <v>485</v>
      </c>
      <c r="K152" s="24">
        <v>1</v>
      </c>
      <c r="L152" s="3" t="s">
        <v>478</v>
      </c>
      <c r="M152" s="28"/>
    </row>
    <row r="153" spans="1:13" s="29" customFormat="1" ht="30" x14ac:dyDescent="0.25">
      <c r="A153" s="22" t="s">
        <v>140</v>
      </c>
      <c r="B153" s="23" t="s">
        <v>241</v>
      </c>
      <c r="C153" s="24" t="s">
        <v>263</v>
      </c>
      <c r="D153" s="25" t="s">
        <v>264</v>
      </c>
      <c r="E153" s="26">
        <v>43</v>
      </c>
      <c r="F153" s="24" t="s">
        <v>258</v>
      </c>
      <c r="G153" s="24" t="s">
        <v>262</v>
      </c>
      <c r="H153" s="27" t="s">
        <v>393</v>
      </c>
      <c r="I153" s="24" t="s">
        <v>269</v>
      </c>
      <c r="J153" s="26" t="s">
        <v>485</v>
      </c>
      <c r="K153" s="24">
        <v>1</v>
      </c>
      <c r="L153" s="3" t="s">
        <v>478</v>
      </c>
      <c r="M153" s="28"/>
    </row>
    <row r="154" spans="1:13" ht="30" x14ac:dyDescent="0.25">
      <c r="A154" s="14" t="s">
        <v>140</v>
      </c>
      <c r="B154" s="15" t="s">
        <v>241</v>
      </c>
      <c r="C154" s="5" t="s">
        <v>280</v>
      </c>
      <c r="D154" s="4" t="s">
        <v>281</v>
      </c>
      <c r="E154" s="3">
        <v>44</v>
      </c>
      <c r="F154" s="35" t="s">
        <v>270</v>
      </c>
      <c r="G154" s="35" t="s">
        <v>145</v>
      </c>
      <c r="H154" s="21" t="s">
        <v>271</v>
      </c>
      <c r="I154" s="3" t="s">
        <v>272</v>
      </c>
      <c r="J154" s="3" t="s">
        <v>273</v>
      </c>
      <c r="K154" s="3">
        <v>1</v>
      </c>
      <c r="L154" s="3" t="s">
        <v>478</v>
      </c>
      <c r="M154" s="2"/>
    </row>
    <row r="155" spans="1:13" ht="30" x14ac:dyDescent="0.25">
      <c r="A155" s="14" t="s">
        <v>140</v>
      </c>
      <c r="B155" s="15" t="s">
        <v>241</v>
      </c>
      <c r="C155" s="5" t="s">
        <v>280</v>
      </c>
      <c r="D155" s="4" t="s">
        <v>281</v>
      </c>
      <c r="E155" s="3">
        <v>44</v>
      </c>
      <c r="F155" s="35" t="s">
        <v>274</v>
      </c>
      <c r="G155" s="35" t="s">
        <v>145</v>
      </c>
      <c r="H155" s="17" t="s">
        <v>275</v>
      </c>
      <c r="I155" s="3" t="s">
        <v>272</v>
      </c>
      <c r="J155" s="3" t="s">
        <v>273</v>
      </c>
      <c r="K155" s="3">
        <v>1</v>
      </c>
      <c r="L155" s="3" t="s">
        <v>478</v>
      </c>
      <c r="M155" s="2"/>
    </row>
    <row r="156" spans="1:13" ht="60" x14ac:dyDescent="0.25">
      <c r="A156" s="14" t="s">
        <v>140</v>
      </c>
      <c r="B156" s="15" t="s">
        <v>241</v>
      </c>
      <c r="C156" s="5" t="s">
        <v>280</v>
      </c>
      <c r="D156" s="4" t="s">
        <v>281</v>
      </c>
      <c r="E156" s="3">
        <v>44</v>
      </c>
      <c r="F156" s="35" t="s">
        <v>276</v>
      </c>
      <c r="G156" s="35" t="s">
        <v>145</v>
      </c>
      <c r="H156" s="17" t="s">
        <v>277</v>
      </c>
      <c r="I156" s="3" t="s">
        <v>272</v>
      </c>
      <c r="J156" s="3" t="s">
        <v>273</v>
      </c>
      <c r="K156" s="3">
        <v>1</v>
      </c>
      <c r="L156" s="3" t="s">
        <v>478</v>
      </c>
      <c r="M156" s="2"/>
    </row>
    <row r="157" spans="1:13" ht="60" x14ac:dyDescent="0.25">
      <c r="A157" s="14" t="s">
        <v>140</v>
      </c>
      <c r="B157" s="15" t="s">
        <v>241</v>
      </c>
      <c r="C157" s="5" t="s">
        <v>280</v>
      </c>
      <c r="D157" s="4" t="s">
        <v>281</v>
      </c>
      <c r="E157" s="3">
        <v>44</v>
      </c>
      <c r="F157" s="35" t="s">
        <v>278</v>
      </c>
      <c r="G157" s="35" t="s">
        <v>145</v>
      </c>
      <c r="H157" s="17" t="s">
        <v>279</v>
      </c>
      <c r="I157" s="3" t="s">
        <v>272</v>
      </c>
      <c r="J157" s="3" t="s">
        <v>273</v>
      </c>
      <c r="K157" s="3">
        <v>2</v>
      </c>
      <c r="L157" s="3" t="s">
        <v>478</v>
      </c>
      <c r="M157" s="2"/>
    </row>
    <row r="158" spans="1:13" ht="30" x14ac:dyDescent="0.25">
      <c r="A158" s="14" t="s">
        <v>140</v>
      </c>
      <c r="B158" s="15" t="s">
        <v>241</v>
      </c>
      <c r="C158" s="5" t="s">
        <v>282</v>
      </c>
      <c r="D158" s="4" t="s">
        <v>283</v>
      </c>
      <c r="E158" s="3">
        <v>45</v>
      </c>
      <c r="F158" s="35" t="s">
        <v>270</v>
      </c>
      <c r="G158" s="35" t="s">
        <v>145</v>
      </c>
      <c r="H158" s="17" t="s">
        <v>271</v>
      </c>
      <c r="I158" s="3" t="s">
        <v>272</v>
      </c>
      <c r="J158" s="3" t="s">
        <v>273</v>
      </c>
      <c r="K158" s="3">
        <v>1</v>
      </c>
      <c r="L158" s="3" t="s">
        <v>478</v>
      </c>
      <c r="M158" s="2"/>
    </row>
    <row r="159" spans="1:13" ht="60" x14ac:dyDescent="0.25">
      <c r="A159" s="14" t="s">
        <v>140</v>
      </c>
      <c r="B159" s="15" t="s">
        <v>241</v>
      </c>
      <c r="C159" s="5" t="s">
        <v>282</v>
      </c>
      <c r="D159" s="4" t="s">
        <v>283</v>
      </c>
      <c r="E159" s="3">
        <v>45</v>
      </c>
      <c r="F159" s="35" t="s">
        <v>276</v>
      </c>
      <c r="G159" s="35" t="s">
        <v>145</v>
      </c>
      <c r="H159" s="17" t="s">
        <v>277</v>
      </c>
      <c r="I159" s="3" t="s">
        <v>272</v>
      </c>
      <c r="J159" s="3" t="s">
        <v>273</v>
      </c>
      <c r="K159" s="3">
        <v>1</v>
      </c>
      <c r="L159" s="3" t="s">
        <v>478</v>
      </c>
      <c r="M159" s="2"/>
    </row>
    <row r="160" spans="1:13" ht="60" x14ac:dyDescent="0.25">
      <c r="A160" s="14" t="s">
        <v>140</v>
      </c>
      <c r="B160" s="15" t="s">
        <v>241</v>
      </c>
      <c r="C160" s="5" t="s">
        <v>282</v>
      </c>
      <c r="D160" s="4" t="s">
        <v>283</v>
      </c>
      <c r="E160" s="3">
        <v>45</v>
      </c>
      <c r="F160" s="35" t="s">
        <v>278</v>
      </c>
      <c r="G160" s="35" t="s">
        <v>145</v>
      </c>
      <c r="H160" s="17" t="s">
        <v>279</v>
      </c>
      <c r="I160" s="3" t="s">
        <v>272</v>
      </c>
      <c r="J160" s="3" t="s">
        <v>273</v>
      </c>
      <c r="K160" s="3">
        <v>2</v>
      </c>
      <c r="L160" s="3" t="s">
        <v>478</v>
      </c>
      <c r="M160" s="2"/>
    </row>
    <row r="161" spans="1:13" ht="45" x14ac:dyDescent="0.25">
      <c r="A161" s="14" t="s">
        <v>140</v>
      </c>
      <c r="B161" s="15" t="s">
        <v>241</v>
      </c>
      <c r="C161" s="5" t="s">
        <v>284</v>
      </c>
      <c r="D161" s="4" t="s">
        <v>285</v>
      </c>
      <c r="E161" s="3">
        <v>46</v>
      </c>
      <c r="F161" s="35" t="s">
        <v>286</v>
      </c>
      <c r="G161" s="35" t="s">
        <v>145</v>
      </c>
      <c r="H161" s="17" t="s">
        <v>291</v>
      </c>
      <c r="I161" s="3" t="s">
        <v>287</v>
      </c>
      <c r="J161" s="3" t="s">
        <v>486</v>
      </c>
      <c r="K161" s="3">
        <v>1</v>
      </c>
      <c r="L161" s="3" t="s">
        <v>478</v>
      </c>
      <c r="M161" s="2"/>
    </row>
    <row r="162" spans="1:13" ht="30" x14ac:dyDescent="0.25">
      <c r="A162" s="14" t="s">
        <v>140</v>
      </c>
      <c r="B162" s="15" t="s">
        <v>241</v>
      </c>
      <c r="C162" s="5" t="s">
        <v>284</v>
      </c>
      <c r="D162" s="4" t="s">
        <v>285</v>
      </c>
      <c r="E162" s="3">
        <v>46</v>
      </c>
      <c r="F162" s="35" t="s">
        <v>288</v>
      </c>
      <c r="G162" s="35" t="s">
        <v>145</v>
      </c>
      <c r="H162" s="17" t="s">
        <v>289</v>
      </c>
      <c r="I162" s="3" t="s">
        <v>287</v>
      </c>
      <c r="J162" s="3" t="s">
        <v>486</v>
      </c>
      <c r="K162" s="3">
        <v>1</v>
      </c>
      <c r="L162" s="3" t="s">
        <v>478</v>
      </c>
      <c r="M162" s="2"/>
    </row>
    <row r="163" spans="1:13" ht="30" x14ac:dyDescent="0.25">
      <c r="A163" s="14" t="s">
        <v>140</v>
      </c>
      <c r="B163" s="15" t="s">
        <v>241</v>
      </c>
      <c r="C163" s="5" t="s">
        <v>284</v>
      </c>
      <c r="D163" s="4" t="s">
        <v>285</v>
      </c>
      <c r="E163" s="3">
        <v>46</v>
      </c>
      <c r="F163" s="35" t="s">
        <v>290</v>
      </c>
      <c r="G163" s="35" t="s">
        <v>145</v>
      </c>
      <c r="H163" s="20">
        <v>0.9</v>
      </c>
      <c r="I163" s="3" t="s">
        <v>287</v>
      </c>
      <c r="J163" s="3" t="s">
        <v>486</v>
      </c>
      <c r="K163" s="3">
        <v>1</v>
      </c>
      <c r="L163" s="3" t="s">
        <v>478</v>
      </c>
      <c r="M163" s="2"/>
    </row>
    <row r="164" spans="1:13" ht="30" x14ac:dyDescent="0.25">
      <c r="A164" s="14" t="s">
        <v>140</v>
      </c>
      <c r="B164" s="15" t="s">
        <v>241</v>
      </c>
      <c r="C164" s="5" t="s">
        <v>292</v>
      </c>
      <c r="D164" s="4" t="s">
        <v>293</v>
      </c>
      <c r="E164" s="3">
        <v>47</v>
      </c>
      <c r="F164" s="35" t="s">
        <v>296</v>
      </c>
      <c r="G164" s="35" t="s">
        <v>297</v>
      </c>
      <c r="H164" s="17" t="s">
        <v>298</v>
      </c>
      <c r="I164" s="3" t="s">
        <v>299</v>
      </c>
      <c r="J164" s="3" t="s">
        <v>132</v>
      </c>
      <c r="K164" s="3">
        <v>3</v>
      </c>
      <c r="L164" s="3" t="s">
        <v>478</v>
      </c>
      <c r="M164" s="2"/>
    </row>
    <row r="165" spans="1:13" ht="47.25" x14ac:dyDescent="0.25">
      <c r="A165" s="14" t="s">
        <v>140</v>
      </c>
      <c r="B165" s="15" t="s">
        <v>294</v>
      </c>
      <c r="C165" s="5" t="s">
        <v>295</v>
      </c>
      <c r="D165" s="4" t="s">
        <v>294</v>
      </c>
      <c r="E165" s="3">
        <v>48</v>
      </c>
      <c r="F165" s="35" t="s">
        <v>300</v>
      </c>
      <c r="G165" s="35" t="s">
        <v>301</v>
      </c>
      <c r="H165" s="17" t="s">
        <v>304</v>
      </c>
      <c r="I165" s="3" t="s">
        <v>302</v>
      </c>
      <c r="J165" s="3" t="s">
        <v>303</v>
      </c>
      <c r="K165" s="3"/>
      <c r="L165" s="3" t="s">
        <v>42</v>
      </c>
      <c r="M165" s="2"/>
    </row>
    <row r="166" spans="1:13" ht="47.25" x14ac:dyDescent="0.25">
      <c r="A166" s="15" t="s">
        <v>305</v>
      </c>
      <c r="B166" s="15" t="s">
        <v>306</v>
      </c>
      <c r="C166" s="5" t="s">
        <v>307</v>
      </c>
      <c r="D166" s="4" t="s">
        <v>308</v>
      </c>
      <c r="E166" s="3">
        <v>49</v>
      </c>
      <c r="F166" s="35" t="s">
        <v>309</v>
      </c>
      <c r="G166" s="35" t="s">
        <v>23</v>
      </c>
      <c r="H166" s="17" t="s">
        <v>310</v>
      </c>
      <c r="I166" s="3" t="s">
        <v>311</v>
      </c>
      <c r="J166" s="3" t="s">
        <v>312</v>
      </c>
      <c r="K166" s="3">
        <v>3</v>
      </c>
      <c r="L166" s="3" t="s">
        <v>478</v>
      </c>
      <c r="M166" s="2"/>
    </row>
    <row r="167" spans="1:13" ht="47.25" x14ac:dyDescent="0.25">
      <c r="A167" s="14" t="s">
        <v>313</v>
      </c>
      <c r="B167" s="15" t="s">
        <v>314</v>
      </c>
      <c r="C167" s="5" t="s">
        <v>315</v>
      </c>
      <c r="D167" s="4" t="s">
        <v>316</v>
      </c>
      <c r="E167" s="3">
        <v>50</v>
      </c>
      <c r="F167" s="35" t="s">
        <v>320</v>
      </c>
      <c r="G167" s="35" t="s">
        <v>23</v>
      </c>
      <c r="H167" s="17" t="s">
        <v>321</v>
      </c>
      <c r="I167" s="3" t="s">
        <v>322</v>
      </c>
      <c r="J167" s="3" t="s">
        <v>323</v>
      </c>
      <c r="K167" s="3">
        <v>3</v>
      </c>
      <c r="L167" s="3" t="s">
        <v>478</v>
      </c>
      <c r="M167" s="2"/>
    </row>
    <row r="168" spans="1:13" ht="47.25" x14ac:dyDescent="0.25">
      <c r="A168" s="14" t="s">
        <v>313</v>
      </c>
      <c r="B168" s="15" t="s">
        <v>317</v>
      </c>
      <c r="C168" s="5" t="s">
        <v>318</v>
      </c>
      <c r="D168" s="4" t="s">
        <v>319</v>
      </c>
      <c r="E168" s="3">
        <v>51</v>
      </c>
      <c r="F168" s="35" t="s">
        <v>324</v>
      </c>
      <c r="G168" s="35" t="s">
        <v>23</v>
      </c>
      <c r="H168" s="17" t="s">
        <v>325</v>
      </c>
      <c r="I168" s="3" t="s">
        <v>326</v>
      </c>
      <c r="J168" s="3" t="s">
        <v>93</v>
      </c>
      <c r="K168" s="3">
        <v>1</v>
      </c>
      <c r="L168" s="3" t="s">
        <v>42</v>
      </c>
      <c r="M168" s="2"/>
    </row>
    <row r="169" spans="1:13" ht="47.25" x14ac:dyDescent="0.25">
      <c r="A169" s="14" t="s">
        <v>313</v>
      </c>
      <c r="B169" s="15" t="s">
        <v>332</v>
      </c>
      <c r="C169" s="5" t="s">
        <v>333</v>
      </c>
      <c r="D169" s="4" t="s">
        <v>334</v>
      </c>
      <c r="E169" s="3">
        <v>52</v>
      </c>
      <c r="F169" s="35" t="s">
        <v>327</v>
      </c>
      <c r="G169" s="35" t="s">
        <v>23</v>
      </c>
      <c r="H169" s="17" t="s">
        <v>325</v>
      </c>
      <c r="I169" s="3" t="s">
        <v>328</v>
      </c>
      <c r="J169" s="3" t="s">
        <v>93</v>
      </c>
      <c r="K169" s="3">
        <v>1</v>
      </c>
      <c r="L169" s="3" t="s">
        <v>478</v>
      </c>
      <c r="M169" s="2"/>
    </row>
    <row r="170" spans="1:13" ht="47.25" x14ac:dyDescent="0.25">
      <c r="A170" s="14" t="s">
        <v>313</v>
      </c>
      <c r="B170" s="15" t="s">
        <v>335</v>
      </c>
      <c r="C170" s="5" t="s">
        <v>336</v>
      </c>
      <c r="D170" s="4" t="s">
        <v>337</v>
      </c>
      <c r="E170" s="3">
        <v>53</v>
      </c>
      <c r="F170" s="35" t="s">
        <v>329</v>
      </c>
      <c r="G170" s="35" t="s">
        <v>23</v>
      </c>
      <c r="H170" s="17" t="s">
        <v>330</v>
      </c>
      <c r="I170" s="3" t="s">
        <v>331</v>
      </c>
      <c r="J170" s="3" t="s">
        <v>93</v>
      </c>
      <c r="K170" s="3">
        <v>2</v>
      </c>
      <c r="L170" s="3" t="s">
        <v>42</v>
      </c>
      <c r="M170" s="2"/>
    </row>
    <row r="171" spans="1:13" ht="60" x14ac:dyDescent="0.25">
      <c r="A171" s="14" t="s">
        <v>313</v>
      </c>
      <c r="B171" s="15" t="s">
        <v>338</v>
      </c>
      <c r="C171" s="5" t="s">
        <v>339</v>
      </c>
      <c r="D171" s="4" t="s">
        <v>340</v>
      </c>
      <c r="E171" s="3">
        <v>54</v>
      </c>
      <c r="F171" s="35" t="s">
        <v>341</v>
      </c>
      <c r="G171" s="35" t="s">
        <v>23</v>
      </c>
      <c r="H171" s="17" t="s">
        <v>387</v>
      </c>
      <c r="I171" s="3" t="s">
        <v>342</v>
      </c>
      <c r="J171" s="3" t="s">
        <v>93</v>
      </c>
      <c r="K171" s="3">
        <v>1</v>
      </c>
      <c r="L171" s="3" t="s">
        <v>478</v>
      </c>
      <c r="M171" s="2"/>
    </row>
    <row r="172" spans="1:13" ht="75" x14ac:dyDescent="0.25">
      <c r="A172" s="14" t="s">
        <v>313</v>
      </c>
      <c r="B172" s="15" t="s">
        <v>369</v>
      </c>
      <c r="C172" s="5" t="s">
        <v>370</v>
      </c>
      <c r="D172" s="4" t="s">
        <v>369</v>
      </c>
      <c r="E172" s="35">
        <v>55</v>
      </c>
      <c r="F172" s="35" t="s">
        <v>343</v>
      </c>
      <c r="G172" s="35" t="s">
        <v>344</v>
      </c>
      <c r="H172" s="17" t="s">
        <v>368</v>
      </c>
      <c r="I172" s="3" t="s">
        <v>345</v>
      </c>
      <c r="J172" s="3" t="s">
        <v>487</v>
      </c>
      <c r="K172" s="35" t="s">
        <v>13</v>
      </c>
      <c r="L172" s="3" t="s">
        <v>478</v>
      </c>
      <c r="M172" s="2"/>
    </row>
    <row r="173" spans="1:13" ht="63" x14ac:dyDescent="0.25">
      <c r="A173" s="14" t="s">
        <v>313</v>
      </c>
      <c r="B173" s="15" t="s">
        <v>369</v>
      </c>
      <c r="C173" s="5" t="s">
        <v>370</v>
      </c>
      <c r="D173" s="4" t="s">
        <v>369</v>
      </c>
      <c r="E173" s="35">
        <v>55</v>
      </c>
      <c r="F173" s="35" t="s">
        <v>346</v>
      </c>
      <c r="G173" s="35" t="s">
        <v>347</v>
      </c>
      <c r="H173" s="17" t="s">
        <v>368</v>
      </c>
      <c r="I173" s="3" t="s">
        <v>348</v>
      </c>
      <c r="J173" s="3" t="s">
        <v>487</v>
      </c>
      <c r="K173" s="35" t="s">
        <v>13</v>
      </c>
      <c r="L173" s="3" t="s">
        <v>478</v>
      </c>
      <c r="M173" s="2"/>
    </row>
    <row r="174" spans="1:13" ht="63" x14ac:dyDescent="0.25">
      <c r="A174" s="14" t="s">
        <v>313</v>
      </c>
      <c r="B174" s="15" t="s">
        <v>369</v>
      </c>
      <c r="C174" s="5" t="s">
        <v>370</v>
      </c>
      <c r="D174" s="4" t="s">
        <v>369</v>
      </c>
      <c r="E174" s="35">
        <v>55</v>
      </c>
      <c r="F174" s="35" t="s">
        <v>349</v>
      </c>
      <c r="G174" s="35" t="s">
        <v>350</v>
      </c>
      <c r="H174" s="17" t="s">
        <v>368</v>
      </c>
      <c r="I174" s="3" t="s">
        <v>351</v>
      </c>
      <c r="J174" s="3" t="s">
        <v>488</v>
      </c>
      <c r="K174" s="35" t="s">
        <v>13</v>
      </c>
      <c r="L174" s="3" t="s">
        <v>478</v>
      </c>
      <c r="M174" s="2"/>
    </row>
    <row r="175" spans="1:13" ht="63" x14ac:dyDescent="0.25">
      <c r="A175" s="14" t="s">
        <v>313</v>
      </c>
      <c r="B175" s="15" t="s">
        <v>369</v>
      </c>
      <c r="C175" s="5" t="s">
        <v>370</v>
      </c>
      <c r="D175" s="4" t="s">
        <v>369</v>
      </c>
      <c r="E175" s="35">
        <v>55</v>
      </c>
      <c r="F175" s="35" t="s">
        <v>352</v>
      </c>
      <c r="G175" s="35" t="s">
        <v>354</v>
      </c>
      <c r="H175" s="17" t="s">
        <v>368</v>
      </c>
      <c r="I175" s="3" t="s">
        <v>355</v>
      </c>
      <c r="J175" s="3" t="s">
        <v>488</v>
      </c>
      <c r="K175" s="35" t="s">
        <v>13</v>
      </c>
      <c r="L175" s="3" t="s">
        <v>478</v>
      </c>
      <c r="M175" s="2"/>
    </row>
    <row r="176" spans="1:13" ht="63" x14ac:dyDescent="0.25">
      <c r="A176" s="14" t="s">
        <v>313</v>
      </c>
      <c r="B176" s="15" t="s">
        <v>369</v>
      </c>
      <c r="C176" s="5" t="s">
        <v>370</v>
      </c>
      <c r="D176" s="4" t="s">
        <v>369</v>
      </c>
      <c r="E176" s="35">
        <v>55</v>
      </c>
      <c r="F176" s="35" t="s">
        <v>353</v>
      </c>
      <c r="G176" s="35"/>
      <c r="H176" s="17" t="s">
        <v>368</v>
      </c>
      <c r="I176" s="3" t="s">
        <v>355</v>
      </c>
      <c r="J176" s="3" t="s">
        <v>488</v>
      </c>
      <c r="K176" s="35" t="s">
        <v>13</v>
      </c>
      <c r="L176" s="3" t="s">
        <v>478</v>
      </c>
      <c r="M176" s="2"/>
    </row>
    <row r="177" spans="1:13" ht="63" x14ac:dyDescent="0.25">
      <c r="A177" s="14" t="s">
        <v>313</v>
      </c>
      <c r="B177" s="15" t="s">
        <v>369</v>
      </c>
      <c r="C177" s="5" t="s">
        <v>370</v>
      </c>
      <c r="D177" s="4" t="s">
        <v>369</v>
      </c>
      <c r="E177" s="35">
        <v>55</v>
      </c>
      <c r="F177" s="35" t="s">
        <v>356</v>
      </c>
      <c r="G177" s="35" t="s">
        <v>358</v>
      </c>
      <c r="H177" s="17" t="s">
        <v>368</v>
      </c>
      <c r="I177" s="3" t="s">
        <v>359</v>
      </c>
      <c r="J177" s="3" t="s">
        <v>488</v>
      </c>
      <c r="K177" s="35" t="s">
        <v>13</v>
      </c>
      <c r="L177" s="3" t="s">
        <v>478</v>
      </c>
      <c r="M177" s="2"/>
    </row>
    <row r="178" spans="1:13" ht="63" x14ac:dyDescent="0.25">
      <c r="A178" s="14" t="s">
        <v>313</v>
      </c>
      <c r="B178" s="15" t="s">
        <v>369</v>
      </c>
      <c r="C178" s="5" t="s">
        <v>370</v>
      </c>
      <c r="D178" s="4" t="s">
        <v>369</v>
      </c>
      <c r="E178" s="35">
        <v>55</v>
      </c>
      <c r="F178" s="35" t="s">
        <v>357</v>
      </c>
      <c r="G178" s="35"/>
      <c r="H178" s="17" t="s">
        <v>368</v>
      </c>
      <c r="I178" s="3" t="s">
        <v>359</v>
      </c>
      <c r="J178" s="3" t="s">
        <v>488</v>
      </c>
      <c r="K178" s="35" t="s">
        <v>13</v>
      </c>
      <c r="L178" s="3" t="s">
        <v>478</v>
      </c>
      <c r="M178" s="2"/>
    </row>
    <row r="179" spans="1:13" ht="63" x14ac:dyDescent="0.25">
      <c r="A179" s="14" t="s">
        <v>313</v>
      </c>
      <c r="B179" s="15" t="s">
        <v>369</v>
      </c>
      <c r="C179" s="5" t="s">
        <v>370</v>
      </c>
      <c r="D179" s="4" t="s">
        <v>369</v>
      </c>
      <c r="E179" s="35">
        <v>55</v>
      </c>
      <c r="F179" s="35" t="s">
        <v>360</v>
      </c>
      <c r="G179" s="35" t="s">
        <v>361</v>
      </c>
      <c r="H179" s="17" t="s">
        <v>368</v>
      </c>
      <c r="I179" s="3" t="s">
        <v>362</v>
      </c>
      <c r="J179" s="3" t="s">
        <v>488</v>
      </c>
      <c r="K179" s="35" t="s">
        <v>13</v>
      </c>
      <c r="L179" s="3" t="s">
        <v>478</v>
      </c>
      <c r="M179" s="2"/>
    </row>
    <row r="180" spans="1:13" ht="63" x14ac:dyDescent="0.25">
      <c r="A180" s="14" t="s">
        <v>313</v>
      </c>
      <c r="B180" s="15" t="s">
        <v>369</v>
      </c>
      <c r="C180" s="5" t="s">
        <v>370</v>
      </c>
      <c r="D180" s="4" t="s">
        <v>369</v>
      </c>
      <c r="E180" s="35">
        <v>55</v>
      </c>
      <c r="F180" s="35" t="s">
        <v>363</v>
      </c>
      <c r="G180" s="35" t="s">
        <v>364</v>
      </c>
      <c r="H180" s="17" t="s">
        <v>368</v>
      </c>
      <c r="I180" s="3">
        <v>16.399999999999999</v>
      </c>
      <c r="J180" s="3" t="s">
        <v>489</v>
      </c>
      <c r="K180" s="35" t="s">
        <v>13</v>
      </c>
      <c r="L180" s="3" t="s">
        <v>478</v>
      </c>
      <c r="M180" s="2"/>
    </row>
    <row r="181" spans="1:13" ht="63" x14ac:dyDescent="0.25">
      <c r="A181" s="14" t="s">
        <v>313</v>
      </c>
      <c r="B181" s="15" t="s">
        <v>369</v>
      </c>
      <c r="C181" s="5" t="s">
        <v>370</v>
      </c>
      <c r="D181" s="4" t="s">
        <v>369</v>
      </c>
      <c r="E181" s="35">
        <v>55</v>
      </c>
      <c r="F181" s="35" t="s">
        <v>365</v>
      </c>
      <c r="G181" s="35" t="s">
        <v>366</v>
      </c>
      <c r="H181" s="17" t="s">
        <v>368</v>
      </c>
      <c r="I181" s="3">
        <v>19.3</v>
      </c>
      <c r="J181" s="3" t="s">
        <v>367</v>
      </c>
      <c r="K181" s="35" t="s">
        <v>13</v>
      </c>
      <c r="L181" s="3" t="s">
        <v>478</v>
      </c>
      <c r="M181" s="2"/>
    </row>
  </sheetData>
  <autoFilter ref="A1:M18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R39"/>
  <sheetViews>
    <sheetView workbookViewId="0">
      <selection activeCell="N6" sqref="N6:R9"/>
    </sheetView>
  </sheetViews>
  <sheetFormatPr defaultRowHeight="15" x14ac:dyDescent="0.25"/>
  <sheetData>
    <row r="6" spans="7:18" ht="26.25" customHeight="1" x14ac:dyDescent="0.25">
      <c r="L6" s="32" t="s">
        <v>417</v>
      </c>
      <c r="M6" s="32" t="s">
        <v>413</v>
      </c>
      <c r="N6" s="32" t="s">
        <v>200</v>
      </c>
      <c r="O6" s="32" t="s">
        <v>201</v>
      </c>
      <c r="P6" s="32" t="s">
        <v>202</v>
      </c>
      <c r="Q6" s="32" t="s">
        <v>196</v>
      </c>
      <c r="R6" s="32">
        <v>1</v>
      </c>
    </row>
    <row r="7" spans="7:18" x14ac:dyDescent="0.25">
      <c r="G7" s="33" t="s">
        <v>397</v>
      </c>
      <c r="H7" s="33" t="s">
        <v>398</v>
      </c>
      <c r="L7" s="32" t="s">
        <v>417</v>
      </c>
      <c r="M7" s="32" t="s">
        <v>414</v>
      </c>
      <c r="N7" s="32" t="s">
        <v>203</v>
      </c>
      <c r="O7" s="32" t="s">
        <v>203</v>
      </c>
      <c r="P7" s="32" t="s">
        <v>202</v>
      </c>
      <c r="Q7" s="32" t="s">
        <v>196</v>
      </c>
      <c r="R7" s="32">
        <v>1</v>
      </c>
    </row>
    <row r="8" spans="7:18" x14ac:dyDescent="0.25">
      <c r="G8" s="33" t="s">
        <v>399</v>
      </c>
      <c r="H8" s="33" t="s">
        <v>400</v>
      </c>
      <c r="L8" s="32" t="s">
        <v>417</v>
      </c>
      <c r="M8" s="32" t="s">
        <v>408</v>
      </c>
      <c r="N8" s="32" t="s">
        <v>166</v>
      </c>
      <c r="O8" s="32" t="s">
        <v>416</v>
      </c>
      <c r="P8" s="32" t="s">
        <v>202</v>
      </c>
      <c r="Q8" s="32" t="s">
        <v>196</v>
      </c>
      <c r="R8" s="32">
        <v>1</v>
      </c>
    </row>
    <row r="9" spans="7:18" x14ac:dyDescent="0.25">
      <c r="G9" s="33" t="s">
        <v>397</v>
      </c>
      <c r="H9" s="33" t="s">
        <v>401</v>
      </c>
      <c r="L9" s="32" t="s">
        <v>417</v>
      </c>
      <c r="M9" s="32" t="s">
        <v>409</v>
      </c>
      <c r="N9" s="32" t="s">
        <v>167</v>
      </c>
      <c r="O9" s="32" t="s">
        <v>416</v>
      </c>
      <c r="P9" s="32" t="s">
        <v>202</v>
      </c>
      <c r="Q9" s="32" t="s">
        <v>196</v>
      </c>
      <c r="R9" s="32">
        <v>1</v>
      </c>
    </row>
    <row r="10" spans="7:18" x14ac:dyDescent="0.25">
      <c r="G10" s="33" t="s">
        <v>399</v>
      </c>
      <c r="H10" s="33" t="s">
        <v>402</v>
      </c>
      <c r="L10" s="32"/>
      <c r="M10" s="32" t="s">
        <v>406</v>
      </c>
      <c r="N10" s="32" t="s">
        <v>162</v>
      </c>
      <c r="O10" s="32" t="s">
        <v>412</v>
      </c>
      <c r="P10" s="32" t="s">
        <v>190</v>
      </c>
      <c r="Q10" s="32" t="s">
        <v>196</v>
      </c>
      <c r="R10" s="32">
        <v>1</v>
      </c>
    </row>
    <row r="11" spans="7:18" x14ac:dyDescent="0.25">
      <c r="G11" s="33" t="s">
        <v>403</v>
      </c>
      <c r="H11" s="33" t="s">
        <v>402</v>
      </c>
      <c r="L11" s="32"/>
      <c r="M11" s="32" t="s">
        <v>407</v>
      </c>
      <c r="N11" s="32" t="s">
        <v>165</v>
      </c>
      <c r="O11" s="32" t="s">
        <v>165</v>
      </c>
      <c r="P11" s="32" t="s">
        <v>190</v>
      </c>
      <c r="Q11" s="32" t="s">
        <v>196</v>
      </c>
      <c r="R11" s="32">
        <v>1</v>
      </c>
    </row>
    <row r="12" spans="7:18" x14ac:dyDescent="0.25">
      <c r="L12" s="32"/>
      <c r="M12" s="32" t="s">
        <v>408</v>
      </c>
      <c r="N12" s="32" t="s">
        <v>166</v>
      </c>
      <c r="O12" s="32" t="s">
        <v>193</v>
      </c>
      <c r="P12" s="32" t="s">
        <v>190</v>
      </c>
      <c r="Q12" s="32" t="s">
        <v>196</v>
      </c>
      <c r="R12" s="32">
        <v>2</v>
      </c>
    </row>
    <row r="13" spans="7:18" ht="15" customHeight="1" x14ac:dyDescent="0.25">
      <c r="L13" s="32"/>
      <c r="M13" s="32" t="s">
        <v>409</v>
      </c>
      <c r="N13" s="32" t="s">
        <v>167</v>
      </c>
      <c r="O13" s="32" t="s">
        <v>194</v>
      </c>
      <c r="P13" s="32" t="s">
        <v>190</v>
      </c>
      <c r="Q13" s="32" t="s">
        <v>196</v>
      </c>
      <c r="R13" s="32">
        <v>2</v>
      </c>
    </row>
    <row r="14" spans="7:18" x14ac:dyDescent="0.25">
      <c r="L14" s="32"/>
      <c r="M14" s="32" t="s">
        <v>406</v>
      </c>
      <c r="N14" s="32" t="s">
        <v>162</v>
      </c>
      <c r="O14" s="32" t="s">
        <v>162</v>
      </c>
      <c r="P14" s="32" t="s">
        <v>190</v>
      </c>
      <c r="Q14" s="32" t="s">
        <v>192</v>
      </c>
      <c r="R14" s="32">
        <v>1</v>
      </c>
    </row>
    <row r="15" spans="7:18" x14ac:dyDescent="0.25">
      <c r="G15" t="str">
        <f>G7&amp;" "&amp;"&amp;"&amp;" "&amp;H7</f>
        <v>0.87 p.u. &amp; 3s</v>
      </c>
      <c r="L15" s="32"/>
      <c r="M15" s="32" t="s">
        <v>407</v>
      </c>
      <c r="N15" s="32" t="s">
        <v>165</v>
      </c>
      <c r="O15" s="32" t="s">
        <v>195</v>
      </c>
      <c r="P15" s="32" t="s">
        <v>190</v>
      </c>
      <c r="Q15" s="32" t="s">
        <v>192</v>
      </c>
      <c r="R15" s="32">
        <v>1</v>
      </c>
    </row>
    <row r="16" spans="7:18" x14ac:dyDescent="0.25">
      <c r="G16" s="31" t="str">
        <f t="shared" ref="G16:G21" si="0">G8&amp;" "&amp;"&amp;"&amp;" "&amp;H8</f>
        <v>0.8 p.u. &amp; 1.1s</v>
      </c>
      <c r="L16" s="32"/>
      <c r="M16" s="32" t="s">
        <v>408</v>
      </c>
      <c r="N16" s="32" t="s">
        <v>166</v>
      </c>
      <c r="O16" s="32" t="s">
        <v>193</v>
      </c>
      <c r="P16" s="32" t="s">
        <v>190</v>
      </c>
      <c r="Q16" s="32" t="s">
        <v>192</v>
      </c>
      <c r="R16" s="32">
        <v>1</v>
      </c>
    </row>
    <row r="17" spans="7:18" x14ac:dyDescent="0.25">
      <c r="G17" s="31" t="str">
        <f t="shared" si="0"/>
        <v>0.87 p.u. &amp; 2.5s</v>
      </c>
      <c r="L17" s="32" t="s">
        <v>405</v>
      </c>
      <c r="M17" s="32" t="s">
        <v>409</v>
      </c>
      <c r="N17" s="32" t="s">
        <v>167</v>
      </c>
      <c r="O17" s="32" t="s">
        <v>194</v>
      </c>
      <c r="P17" s="32" t="s">
        <v>190</v>
      </c>
      <c r="Q17" s="32" t="s">
        <v>192</v>
      </c>
      <c r="R17" s="32">
        <v>1</v>
      </c>
    </row>
    <row r="18" spans="7:18" x14ac:dyDescent="0.25">
      <c r="G18" s="31" t="str">
        <f t="shared" si="0"/>
        <v>0.8 p.u. &amp; 0.7s</v>
      </c>
    </row>
    <row r="19" spans="7:18" x14ac:dyDescent="0.25">
      <c r="G19" s="31" t="str">
        <f t="shared" si="0"/>
        <v>1.12 p.u. &amp; 0.7s</v>
      </c>
      <c r="L19" t="str">
        <f>M6 &amp; " " &amp; "(" &amp;L6&amp;")"</f>
        <v>pmin (10kV, 20kV or 38kV Topology 5)</v>
      </c>
    </row>
    <row r="20" spans="7:18" x14ac:dyDescent="0.25">
      <c r="G20" s="31" t="str">
        <f t="shared" si="0"/>
        <v xml:space="preserve"> &amp; </v>
      </c>
      <c r="L20" s="32" t="str">
        <f t="shared" ref="L20:L30" si="1">M7 &amp; " " &amp; "(" &amp;L7&amp;")"</f>
        <v>pmax (10kV, 20kV or 38kV Topology 5)</v>
      </c>
    </row>
    <row r="21" spans="7:18" x14ac:dyDescent="0.25">
      <c r="G21" s="31" t="str">
        <f t="shared" si="0"/>
        <v xml:space="preserve"> &amp; </v>
      </c>
      <c r="L21" s="32" t="str">
        <f t="shared" si="1"/>
        <v>Qmin/Pmax (lead) (10kV, 20kV or 38kV Topology 5)</v>
      </c>
    </row>
    <row r="22" spans="7:18" x14ac:dyDescent="0.25">
      <c r="L22" s="32" t="str">
        <f t="shared" si="1"/>
        <v>Qmax/Pmax (lag) (10kV, 20kV or 38kV Topology 5)</v>
      </c>
    </row>
    <row r="23" spans="7:18" x14ac:dyDescent="0.25">
      <c r="L23" s="32" t="str">
        <f t="shared" si="1"/>
        <v>umin ()</v>
      </c>
    </row>
    <row r="24" spans="7:18" x14ac:dyDescent="0.25">
      <c r="L24" s="32" t="str">
        <f t="shared" si="1"/>
        <v>umax ()</v>
      </c>
    </row>
    <row r="25" spans="7:18" x14ac:dyDescent="0.25">
      <c r="L25" s="32" t="str">
        <f t="shared" si="1"/>
        <v>Qmin/Pmax (lead) ()</v>
      </c>
    </row>
    <row r="26" spans="7:18" x14ac:dyDescent="0.25">
      <c r="L26" s="32" t="str">
        <f t="shared" si="1"/>
        <v>Qmax/Pmax (lag) ()</v>
      </c>
    </row>
    <row r="27" spans="7:18" x14ac:dyDescent="0.25">
      <c r="L27" s="32" t="str">
        <f t="shared" si="1"/>
        <v>umin ()</v>
      </c>
    </row>
    <row r="28" spans="7:18" x14ac:dyDescent="0.25">
      <c r="L28" s="32" t="str">
        <f t="shared" si="1"/>
        <v>umax ()</v>
      </c>
    </row>
    <row r="29" spans="7:18" x14ac:dyDescent="0.25">
      <c r="L29" s="32" t="str">
        <f t="shared" si="1"/>
        <v>Qmin/Pmax (lead) ()</v>
      </c>
    </row>
    <row r="30" spans="7:18" x14ac:dyDescent="0.25">
      <c r="L30" s="32" t="str">
        <f t="shared" si="1"/>
        <v>Qmax/Pmax (lag) (400 kV)</v>
      </c>
    </row>
    <row r="39" spans="10:10" x14ac:dyDescent="0.25">
      <c r="J39" s="3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_x0067_kl3 xmlns="b58e4b90-64da-4370-9eb2-0c2b8174f131" xsi:nil="true"/>
    <TaxCatchAll xmlns="3cada6dc-2705-46ed-bab2-0b2cd6d935ca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9F45A23E92284589F1C0A32E17B11F" ma:contentTypeVersion="2" ma:contentTypeDescription="Create a new document." ma:contentTypeScope="" ma:versionID="cbb9c1b8b508a850e295857803f9d3af">
  <xsd:schema xmlns:xsd="http://www.w3.org/2001/XMLSchema" xmlns:xs="http://www.w3.org/2001/XMLSchema" xmlns:p="http://schemas.microsoft.com/office/2006/metadata/properties" xmlns:ns2="3cada6dc-2705-46ed-bab2-0b2cd6d935ca" xmlns:ns3="b58e4b90-64da-4370-9eb2-0c2b8174f131" targetNamespace="http://schemas.microsoft.com/office/2006/metadata/properties" ma:root="true" ma:fieldsID="715f6910b8ec627f3d850d981e45d97c" ns2:_="" ns3:_="">
    <xsd:import namespace="3cada6dc-2705-46ed-bab2-0b2cd6d935ca"/>
    <xsd:import namespace="b58e4b90-64da-4370-9eb2-0c2b8174f131"/>
    <xsd:element name="properties">
      <xsd:complexType>
        <xsd:sequence>
          <xsd:element name="documentManagement">
            <xsd:complexType>
              <xsd:all>
                <xsd:element ref="ns2:iab7cdb7554d4997ae876b11632fa575" minOccurs="0"/>
                <xsd:element ref="ns2:TaxCatchAll" minOccurs="0"/>
                <xsd:element ref="ns2:TaxCatchAllLabel" minOccurs="0"/>
                <xsd:element ref="ns3:_x0067_kl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4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5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e4b90-64da-4370-9eb2-0c2b8174f131" elementFormDefault="qualified">
    <xsd:import namespace="http://schemas.microsoft.com/office/2006/documentManagement/types"/>
    <xsd:import namespace="http://schemas.microsoft.com/office/infopath/2007/PartnerControls"/>
    <xsd:element name="_x0067_kl3" ma:index="8" nillable="true" ma:displayName="Number" ma:internalName="_x0067_kl3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767763-CC43-4C5B-8E90-A9219F3B23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7E6B2C-C229-402B-A8A0-E59A18706996}">
  <ds:schemaRefs>
    <ds:schemaRef ds:uri="http://purl.org/dc/elements/1.1/"/>
    <ds:schemaRef ds:uri="http://purl.org/dc/dcmitype/"/>
    <ds:schemaRef ds:uri="http://purl.org/dc/terms/"/>
    <ds:schemaRef ds:uri="3cada6dc-2705-46ed-bab2-0b2cd6d935c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58e4b90-64da-4370-9eb2-0c2b8174f1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BED3FEA-A031-4475-B796-3CB06A5D8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da6dc-2705-46ed-bab2-0b2cd6d935ca"/>
    <ds:schemaRef ds:uri="b58e4b90-64da-4370-9eb2-0c2b8174f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Ireland </vt:lpstr>
      <vt:lpstr>Sheet1</vt:lpstr>
    </vt:vector>
  </TitlesOfParts>
  <Company>EirGrid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McMullan,Lisa</dc:creator>
  <cp:lastModifiedBy>Sharpe. Lindsay (ESB Networks)</cp:lastModifiedBy>
  <dcterms:created xsi:type="dcterms:W3CDTF">2017-12-18T16:27:49Z</dcterms:created>
  <dcterms:modified xsi:type="dcterms:W3CDTF">2017-12-21T08:44:03Z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0x010100BB9F45A23E92284589F1C0A32E17B11F</vt:lpwstr>
  </property>
  <property fmtid="{D5CDD505-2E9C-101B-9397-08002B2CF9AE}" pid="3" name="File Category">
    <vt:lpwstr/>
  </property>
</Properties>
</file>